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schichtplaene\"/>
    </mc:Choice>
  </mc:AlternateContent>
  <bookViews>
    <workbookView xWindow="240" yWindow="105" windowWidth="20400" windowHeight="13800" tabRatio="832"/>
  </bookViews>
  <sheets>
    <sheet name="Nr501_zuuB" sheetId="32" r:id="rId1"/>
    <sheet name="zum Ausfüllen" sheetId="33" r:id="rId2"/>
  </sheets>
  <definedNames>
    <definedName name="_xlnm.Print_Titles" localSheetId="0">Nr501_zuuB!$1:$4</definedName>
  </definedNames>
  <calcPr calcId="162913"/>
</workbook>
</file>

<file path=xl/calcChain.xml><?xml version="1.0" encoding="utf-8"?>
<calcChain xmlns="http://schemas.openxmlformats.org/spreadsheetml/2006/main">
  <c r="AA46" i="33" l="1"/>
  <c r="AD11" i="33" l="1"/>
  <c r="AE7" i="33"/>
  <c r="AD5" i="32" l="1"/>
  <c r="AE5" i="32"/>
  <c r="AD7" i="32"/>
  <c r="AE7" i="32"/>
  <c r="AD9" i="32"/>
  <c r="AE9" i="32"/>
  <c r="AD11" i="32"/>
  <c r="AE11" i="32"/>
  <c r="AD13" i="32"/>
  <c r="AE13" i="32"/>
  <c r="AD16" i="32"/>
  <c r="AE16" i="32"/>
  <c r="AD18" i="32"/>
  <c r="AE18" i="32"/>
  <c r="AD20" i="32"/>
  <c r="AE20" i="32"/>
  <c r="AD22" i="32"/>
  <c r="AE22" i="32"/>
  <c r="AD24" i="32"/>
  <c r="AE24" i="32"/>
  <c r="AD27" i="32"/>
  <c r="AE27" i="32"/>
  <c r="AD29" i="32"/>
  <c r="AD37" i="32" s="1"/>
  <c r="AE29" i="32"/>
  <c r="AD31" i="32"/>
  <c r="AE31" i="32"/>
  <c r="AD33" i="32"/>
  <c r="AE33" i="32"/>
  <c r="AD35" i="32"/>
  <c r="AE35" i="32"/>
  <c r="AD38" i="32"/>
  <c r="AD5" i="33"/>
  <c r="AE5" i="33"/>
  <c r="AD7" i="33"/>
  <c r="AD9" i="33"/>
  <c r="AE9" i="33"/>
  <c r="AE11" i="33"/>
  <c r="AD13" i="33"/>
  <c r="AE13" i="33"/>
  <c r="AD16" i="33"/>
  <c r="AE16" i="33"/>
  <c r="AD18" i="33"/>
  <c r="AE18" i="33"/>
  <c r="AD20" i="33"/>
  <c r="AE20" i="33"/>
  <c r="AD22" i="33"/>
  <c r="AE22" i="33"/>
  <c r="AD24" i="33"/>
  <c r="AE24" i="33"/>
  <c r="AD27" i="33"/>
  <c r="AE27" i="33"/>
  <c r="AD29" i="33"/>
  <c r="AE29" i="33"/>
  <c r="AD31" i="33"/>
  <c r="AE31" i="33"/>
  <c r="AD33" i="33"/>
  <c r="AE33" i="33"/>
  <c r="AD35" i="33"/>
  <c r="AE35" i="33"/>
  <c r="AD38" i="33" l="1"/>
  <c r="AE38" i="33"/>
  <c r="AE37" i="33"/>
  <c r="AD37" i="33"/>
  <c r="AE37" i="32"/>
  <c r="AE38" i="32"/>
</calcChain>
</file>

<file path=xl/sharedStrings.xml><?xml version="1.0" encoding="utf-8"?>
<sst xmlns="http://schemas.openxmlformats.org/spreadsheetml/2006/main" count="169" uniqueCount="55">
  <si>
    <t>Woche</t>
  </si>
  <si>
    <t>Schicht</t>
  </si>
  <si>
    <t>Montag</t>
  </si>
  <si>
    <t>Dienstag</t>
  </si>
  <si>
    <t>Mittwoch</t>
  </si>
  <si>
    <t>Donnerstag</t>
  </si>
  <si>
    <t>Freitag</t>
  </si>
  <si>
    <t>Samstag</t>
  </si>
  <si>
    <t>Sonntag</t>
  </si>
  <si>
    <t>Stunden/Woche</t>
  </si>
  <si>
    <t>mit Pausen</t>
  </si>
  <si>
    <t>ohne Pausen</t>
  </si>
  <si>
    <t>A</t>
  </si>
  <si>
    <t>B</t>
  </si>
  <si>
    <t>C</t>
  </si>
  <si>
    <t>D</t>
  </si>
  <si>
    <t>Pausen:</t>
  </si>
  <si>
    <t>Bemerkungen:</t>
  </si>
  <si>
    <t>Besonderheiten:</t>
  </si>
  <si>
    <t>Erläuterungen zum Ausfüllen von Schichtplänen:</t>
  </si>
  <si>
    <t>Rechtsgrundlage:</t>
  </si>
  <si>
    <t>Pausen</t>
  </si>
  <si>
    <t>mit</t>
  </si>
  <si>
    <t>ohne</t>
  </si>
  <si>
    <t>Erstelldatum</t>
  </si>
  <si>
    <t>Beachten Sie generell folgende Punkte beim Erstellen eines Schichtplanes:</t>
  </si>
  <si>
    <t>- Erläuterung zum Ausfüllen von Schichtplänen</t>
  </si>
  <si>
    <t>E</t>
  </si>
  <si>
    <t>- Schichten A, B und C arbeiten in 3 Schichten von Montag- bis Samstagmorgen</t>
  </si>
  <si>
    <t>- Schichten D und E arbeiten in 2 Schichten von Samstag- bis Montagmorgen</t>
  </si>
  <si>
    <t>- Merkblatt zusammengesetzer ununterbrochener Betrieb</t>
  </si>
  <si>
    <t>Schichtplan</t>
  </si>
  <si>
    <t>000000</t>
  </si>
  <si>
    <t>TT.MM.JJJJ</t>
  </si>
  <si>
    <t>Art. 24 ArG, Art. 39 ArGV1</t>
  </si>
  <si>
    <t>Schichten A, B und C; Im Durchschnitt von 3 Wochen:</t>
  </si>
  <si>
    <t>Schichten D und E; Im Durchschnitt von 2 Wochen:</t>
  </si>
  <si>
    <t>5-Schichtbetrieb (Schichtzyklus 2 bzw. 3 Wochen)</t>
  </si>
  <si>
    <t>Schichtplan Nr. 501</t>
  </si>
  <si>
    <t>Zyklus beginnt wieder bei Woche 1!</t>
  </si>
  <si>
    <t>- 1/4 Stunde bei einer Arbeitszeit von mehr als 5 1/2 Stunden</t>
  </si>
  <si>
    <t>- 2 Stunden oder 2-mal 1 Stunde oder 1 Stunde und 2-mal 1/2 Stunde in jeder 12-stündigen Schicht.</t>
  </si>
  <si>
    <t>Die Arbeit ist um die Mitte der Arbeitszeit durch Pausen von folgender Mindestdauer zu unterbrechen (Art. 15 ArG, Art. 38 Abs. 3 ArGV1):</t>
  </si>
  <si>
    <t>- 1/2 Stunde bei einer Arbeitszeit von mehr als 7 Stunden</t>
  </si>
  <si>
    <t>Pausen von mehr als einer halben Stunde dürfen aufgeteilt werden (Art. 18 Abs. 3 ArGV1).</t>
  </si>
  <si>
    <t xml:space="preserve">  Diese Zeiten gelten für gesamte Bewilligungsdauer.</t>
  </si>
  <si>
    <t>- Die Anfangszeiten können bis um 1 Stunde vor- oder nachverschoben werden, mit entsprechend früherem bzw. späterem Arbeitsschluss.</t>
  </si>
  <si>
    <t>Bewilligung Nr.</t>
  </si>
  <si>
    <t>Wichtig:</t>
  </si>
  <si>
    <t>Der bewilligte Stundenplan ist einzuhalten. Abweichungen sind bewilligungspflichtig (Art. 42 Abs. 1 Bst. e ArGV 1).</t>
  </si>
  <si>
    <t>Anzahl Arbeitnehmende:</t>
  </si>
  <si>
    <t>Total:</t>
  </si>
  <si>
    <t>Wochenschichten (3-Schicht):</t>
  </si>
  <si>
    <r>
      <t>Wochen</t>
    </r>
    <r>
      <rPr>
        <u/>
        <sz val="20"/>
        <rFont val="Arial"/>
        <family val="2"/>
      </rPr>
      <t>end</t>
    </r>
    <r>
      <rPr>
        <sz val="20"/>
        <rFont val="Arial"/>
        <family val="2"/>
      </rPr>
      <t>schichten (2-Schicht):</t>
    </r>
  </si>
  <si>
    <t>Betriebsteil: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</si>
</sst>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"/>
    <numFmt numFmtId="165" formatCode="[h]:mm"/>
  </numFmts>
  <fonts count="18" x14ac:knownFonts="1">
    <font>
      <sz val="10"/>
      <name val="Arial"/>
    </font>
    <font>
      <sz val="20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u/>
      <sz val="5"/>
      <color indexed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u/>
      <sz val="20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Continuous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2" fillId="0" borderId="0" xfId="0" applyFont="1" applyBorder="1"/>
    <xf numFmtId="0" fontId="7" fillId="0" borderId="0" xfId="0" applyFont="1" applyBorder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quotePrefix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13" fillId="0" borderId="12" xfId="0" applyFont="1" applyBorder="1" applyAlignment="1" applyProtection="1">
      <alignment horizontal="center" vertical="center"/>
    </xf>
    <xf numFmtId="14" fontId="13" fillId="0" borderId="1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0" fontId="1" fillId="0" borderId="6" xfId="0" applyFont="1" applyBorder="1" applyAlignment="1" applyProtection="1">
      <alignment horizontal="centerContinuous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center" vertical="center"/>
    </xf>
    <xf numFmtId="165" fontId="1" fillId="0" borderId="15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165" fontId="1" fillId="0" borderId="17" xfId="0" applyNumberFormat="1" applyFont="1" applyBorder="1" applyAlignment="1" applyProtection="1">
      <alignment horizontal="center" vertical="center"/>
    </xf>
    <xf numFmtId="165" fontId="1" fillId="0" borderId="18" xfId="0" applyNumberFormat="1" applyFont="1" applyBorder="1" applyAlignment="1" applyProtection="1">
      <alignment horizontal="center" vertical="center"/>
    </xf>
    <xf numFmtId="165" fontId="1" fillId="0" borderId="19" xfId="0" applyNumberFormat="1" applyFont="1" applyBorder="1" applyAlignment="1" applyProtection="1">
      <alignment horizontal="center" vertical="center"/>
    </xf>
    <xf numFmtId="165" fontId="1" fillId="0" borderId="2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165" fontId="6" fillId="0" borderId="23" xfId="0" applyNumberFormat="1" applyFont="1" applyFill="1" applyBorder="1" applyAlignment="1">
      <alignment vertical="center"/>
    </xf>
    <xf numFmtId="165" fontId="6" fillId="2" borderId="24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>
      <alignment vertical="center"/>
    </xf>
    <xf numFmtId="165" fontId="14" fillId="0" borderId="26" xfId="0" applyNumberFormat="1" applyFont="1" applyFill="1" applyBorder="1" applyAlignment="1">
      <alignment vertical="center"/>
    </xf>
    <xf numFmtId="165" fontId="15" fillId="0" borderId="27" xfId="0" applyNumberFormat="1" applyFont="1" applyFill="1" applyBorder="1" applyAlignment="1">
      <alignment vertical="center"/>
    </xf>
    <xf numFmtId="165" fontId="7" fillId="0" borderId="26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2" borderId="29" xfId="0" applyNumberFormat="1" applyFont="1" applyFill="1" applyBorder="1" applyAlignment="1">
      <alignment vertical="center"/>
    </xf>
    <xf numFmtId="165" fontId="6" fillId="0" borderId="29" xfId="0" applyNumberFormat="1" applyFont="1" applyFill="1" applyBorder="1" applyAlignment="1">
      <alignment vertical="center"/>
    </xf>
    <xf numFmtId="165" fontId="7" fillId="0" borderId="30" xfId="0" applyNumberFormat="1" applyFont="1" applyFill="1" applyBorder="1" applyAlignment="1">
      <alignment vertical="center"/>
    </xf>
    <xf numFmtId="165" fontId="14" fillId="0" borderId="31" xfId="0" applyNumberFormat="1" applyFont="1" applyFill="1" applyBorder="1" applyAlignment="1">
      <alignment vertical="center"/>
    </xf>
    <xf numFmtId="165" fontId="15" fillId="0" borderId="32" xfId="0" applyNumberFormat="1" applyFont="1" applyFill="1" applyBorder="1" applyAlignment="1">
      <alignment vertical="center"/>
    </xf>
    <xf numFmtId="165" fontId="7" fillId="0" borderId="31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vertical="center"/>
    </xf>
    <xf numFmtId="165" fontId="6" fillId="0" borderId="33" xfId="0" applyNumberFormat="1" applyFont="1" applyFill="1" applyBorder="1" applyAlignment="1">
      <alignment vertical="center"/>
    </xf>
    <xf numFmtId="165" fontId="6" fillId="0" borderId="34" xfId="0" applyNumberFormat="1" applyFont="1" applyFill="1" applyBorder="1" applyAlignment="1">
      <alignment vertical="center"/>
    </xf>
    <xf numFmtId="165" fontId="7" fillId="0" borderId="35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>
      <alignment vertical="center"/>
    </xf>
    <xf numFmtId="165" fontId="6" fillId="0" borderId="37" xfId="0" applyNumberFormat="1" applyFont="1" applyFill="1" applyBorder="1" applyAlignment="1">
      <alignment vertical="center"/>
    </xf>
    <xf numFmtId="165" fontId="6" fillId="0" borderId="38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>
      <alignment vertical="center"/>
    </xf>
    <xf numFmtId="165" fontId="7" fillId="0" borderId="41" xfId="0" applyNumberFormat="1" applyFont="1" applyFill="1" applyBorder="1" applyAlignment="1">
      <alignment vertical="center"/>
    </xf>
    <xf numFmtId="165" fontId="6" fillId="0" borderId="42" xfId="0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165" fontId="7" fillId="0" borderId="14" xfId="0" applyNumberFormat="1" applyFont="1" applyFill="1" applyBorder="1" applyAlignment="1">
      <alignment vertical="center"/>
    </xf>
    <xf numFmtId="165" fontId="6" fillId="0" borderId="43" xfId="0" applyNumberFormat="1" applyFont="1" applyFill="1" applyBorder="1" applyAlignment="1">
      <alignment vertical="center"/>
    </xf>
    <xf numFmtId="165" fontId="6" fillId="0" borderId="44" xfId="0" applyNumberFormat="1" applyFont="1" applyFill="1" applyBorder="1" applyAlignment="1">
      <alignment vertical="center"/>
    </xf>
    <xf numFmtId="165" fontId="6" fillId="0" borderId="22" xfId="0" applyNumberFormat="1" applyFont="1" applyFill="1" applyBorder="1" applyAlignment="1">
      <alignment vertical="center"/>
    </xf>
    <xf numFmtId="165" fontId="6" fillId="0" borderId="21" xfId="0" applyNumberFormat="1" applyFont="1" applyFill="1" applyBorder="1" applyAlignment="1">
      <alignment vertical="center"/>
    </xf>
    <xf numFmtId="165" fontId="7" fillId="2" borderId="26" xfId="0" applyNumberFormat="1" applyFont="1" applyFill="1" applyBorder="1" applyAlignment="1">
      <alignment vertical="center"/>
    </xf>
    <xf numFmtId="165" fontId="6" fillId="2" borderId="23" xfId="0" applyNumberFormat="1" applyFont="1" applyFill="1" applyBorder="1" applyAlignment="1">
      <alignment vertical="center"/>
    </xf>
    <xf numFmtId="165" fontId="7" fillId="2" borderId="30" xfId="0" applyNumberFormat="1" applyFont="1" applyFill="1" applyBorder="1" applyAlignment="1">
      <alignment vertical="center"/>
    </xf>
    <xf numFmtId="165" fontId="6" fillId="2" borderId="28" xfId="0" applyNumberFormat="1" applyFont="1" applyFill="1" applyBorder="1" applyAlignment="1">
      <alignment vertical="center"/>
    </xf>
    <xf numFmtId="165" fontId="7" fillId="2" borderId="31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165" fontId="6" fillId="0" borderId="30" xfId="0" applyNumberFormat="1" applyFont="1" applyFill="1" applyBorder="1" applyAlignment="1">
      <alignment vertical="center"/>
    </xf>
    <xf numFmtId="0" fontId="16" fillId="0" borderId="0" xfId="1" quotePrefix="1" applyFont="1" applyBorder="1" applyAlignment="1" applyProtection="1">
      <alignment vertical="center"/>
    </xf>
    <xf numFmtId="165" fontId="6" fillId="0" borderId="26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31" xfId="0" applyNumberFormat="1" applyFont="1" applyFill="1" applyBorder="1" applyAlignment="1">
      <alignment vertical="center"/>
    </xf>
    <xf numFmtId="165" fontId="6" fillId="0" borderId="36" xfId="0" applyNumberFormat="1" applyFont="1" applyFill="1" applyBorder="1" applyAlignment="1">
      <alignment vertical="center"/>
    </xf>
    <xf numFmtId="165" fontId="6" fillId="0" borderId="45" xfId="0" applyNumberFormat="1" applyFont="1" applyFill="1" applyBorder="1" applyAlignment="1">
      <alignment vertical="center"/>
    </xf>
    <xf numFmtId="165" fontId="6" fillId="0" borderId="4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 applyProtection="1">
      <alignment horizontal="right" vertical="center"/>
    </xf>
    <xf numFmtId="165" fontId="6" fillId="0" borderId="2" xfId="0" applyNumberFormat="1" applyFont="1" applyFill="1" applyBorder="1" applyAlignment="1" applyProtection="1">
      <alignment horizontal="right" vertical="center"/>
    </xf>
    <xf numFmtId="165" fontId="6" fillId="0" borderId="3" xfId="0" applyNumberFormat="1" applyFont="1" applyFill="1" applyBorder="1" applyAlignment="1" applyProtection="1">
      <alignment horizontal="right" vertical="center"/>
    </xf>
    <xf numFmtId="165" fontId="6" fillId="0" borderId="16" xfId="0" applyNumberFormat="1" applyFont="1" applyFill="1" applyBorder="1" applyAlignment="1" applyProtection="1">
      <alignment horizontal="right" vertical="center"/>
    </xf>
    <xf numFmtId="165" fontId="6" fillId="0" borderId="46" xfId="0" applyNumberFormat="1" applyFont="1" applyFill="1" applyBorder="1" applyAlignment="1" applyProtection="1">
      <alignment horizontal="right" vertical="center"/>
    </xf>
    <xf numFmtId="165" fontId="6" fillId="0" borderId="47" xfId="0" applyNumberFormat="1" applyFont="1" applyFill="1" applyBorder="1" applyAlignment="1" applyProtection="1">
      <alignment horizontal="right" vertical="center"/>
    </xf>
    <xf numFmtId="165" fontId="6" fillId="0" borderId="48" xfId="0" applyNumberFormat="1" applyFont="1" applyFill="1" applyBorder="1" applyAlignment="1" applyProtection="1">
      <alignment horizontal="right" vertical="center"/>
    </xf>
    <xf numFmtId="165" fontId="6" fillId="0" borderId="49" xfId="0" applyNumberFormat="1" applyFont="1" applyFill="1" applyBorder="1" applyAlignment="1" applyProtection="1">
      <alignment horizontal="right" vertical="center"/>
    </xf>
    <xf numFmtId="165" fontId="6" fillId="0" borderId="23" xfId="0" applyNumberFormat="1" applyFont="1" applyFill="1" applyBorder="1" applyAlignment="1" applyProtection="1">
      <alignment vertical="center"/>
    </xf>
    <xf numFmtId="165" fontId="6" fillId="0" borderId="24" xfId="0" applyNumberFormat="1" applyFont="1" applyFill="1" applyBorder="1" applyAlignment="1" applyProtection="1">
      <alignment vertical="center"/>
    </xf>
    <xf numFmtId="165" fontId="7" fillId="0" borderId="25" xfId="0" applyNumberFormat="1" applyFont="1" applyFill="1" applyBorder="1" applyAlignment="1" applyProtection="1">
      <alignment vertical="center"/>
    </xf>
    <xf numFmtId="165" fontId="14" fillId="0" borderId="26" xfId="0" applyNumberFormat="1" applyFont="1" applyFill="1" applyBorder="1" applyAlignment="1" applyProtection="1">
      <alignment vertical="center"/>
    </xf>
    <xf numFmtId="165" fontId="15" fillId="0" borderId="27" xfId="0" applyNumberFormat="1" applyFont="1" applyFill="1" applyBorder="1" applyAlignment="1" applyProtection="1">
      <alignment vertical="center"/>
    </xf>
    <xf numFmtId="165" fontId="7" fillId="0" borderId="26" xfId="0" applyNumberFormat="1" applyFont="1" applyFill="1" applyBorder="1" applyAlignment="1" applyProtection="1">
      <alignment vertical="center"/>
    </xf>
    <xf numFmtId="165" fontId="6" fillId="0" borderId="27" xfId="0" applyNumberFormat="1" applyFont="1" applyFill="1" applyBorder="1" applyAlignment="1" applyProtection="1">
      <alignment vertical="center"/>
    </xf>
    <xf numFmtId="165" fontId="6" fillId="0" borderId="26" xfId="0" applyNumberFormat="1" applyFont="1" applyFill="1" applyBorder="1" applyAlignment="1" applyProtection="1">
      <alignment vertical="center"/>
    </xf>
    <xf numFmtId="165" fontId="6" fillId="0" borderId="25" xfId="0" applyNumberFormat="1" applyFont="1" applyFill="1" applyBorder="1" applyAlignment="1" applyProtection="1">
      <alignment vertical="center"/>
    </xf>
    <xf numFmtId="165" fontId="6" fillId="0" borderId="28" xfId="0" applyNumberFormat="1" applyFont="1" applyFill="1" applyBorder="1" applyAlignment="1" applyProtection="1">
      <alignment vertical="center"/>
    </xf>
    <xf numFmtId="165" fontId="6" fillId="0" borderId="29" xfId="0" applyNumberFormat="1" applyFont="1" applyFill="1" applyBorder="1" applyAlignment="1" applyProtection="1">
      <alignment vertical="center"/>
    </xf>
    <xf numFmtId="165" fontId="7" fillId="0" borderId="30" xfId="0" applyNumberFormat="1" applyFont="1" applyFill="1" applyBorder="1" applyAlignment="1" applyProtection="1">
      <alignment vertical="center"/>
    </xf>
    <xf numFmtId="165" fontId="14" fillId="0" borderId="31" xfId="0" applyNumberFormat="1" applyFont="1" applyFill="1" applyBorder="1" applyAlignment="1" applyProtection="1">
      <alignment vertical="center"/>
    </xf>
    <xf numFmtId="165" fontId="15" fillId="0" borderId="32" xfId="0" applyNumberFormat="1" applyFont="1" applyFill="1" applyBorder="1" applyAlignment="1" applyProtection="1">
      <alignment vertical="center"/>
    </xf>
    <xf numFmtId="165" fontId="7" fillId="0" borderId="31" xfId="0" applyNumberFormat="1" applyFont="1" applyFill="1" applyBorder="1" applyAlignment="1" applyProtection="1">
      <alignment vertical="center"/>
    </xf>
    <xf numFmtId="165" fontId="6" fillId="0" borderId="32" xfId="0" applyNumberFormat="1" applyFont="1" applyFill="1" applyBorder="1" applyAlignment="1" applyProtection="1">
      <alignment vertical="center"/>
    </xf>
    <xf numFmtId="165" fontId="6" fillId="0" borderId="31" xfId="0" applyNumberFormat="1" applyFont="1" applyFill="1" applyBorder="1" applyAlignment="1" applyProtection="1">
      <alignment vertical="center"/>
    </xf>
    <xf numFmtId="165" fontId="6" fillId="0" borderId="30" xfId="0" applyNumberFormat="1" applyFont="1" applyFill="1" applyBorder="1" applyAlignment="1" applyProtection="1">
      <alignment vertical="center"/>
    </xf>
    <xf numFmtId="165" fontId="6" fillId="0" borderId="33" xfId="0" applyNumberFormat="1" applyFont="1" applyFill="1" applyBorder="1" applyAlignment="1" applyProtection="1">
      <alignment vertical="center"/>
    </xf>
    <xf numFmtId="165" fontId="6" fillId="0" borderId="34" xfId="0" applyNumberFormat="1" applyFont="1" applyFill="1" applyBorder="1" applyAlignment="1" applyProtection="1">
      <alignment vertical="center"/>
    </xf>
    <xf numFmtId="165" fontId="7" fillId="0" borderId="35" xfId="0" applyNumberFormat="1" applyFont="1" applyFill="1" applyBorder="1" applyAlignment="1" applyProtection="1">
      <alignment vertical="center"/>
    </xf>
    <xf numFmtId="165" fontId="7" fillId="0" borderId="36" xfId="0" applyNumberFormat="1" applyFont="1" applyFill="1" applyBorder="1" applyAlignment="1" applyProtection="1">
      <alignment vertical="center"/>
    </xf>
    <xf numFmtId="165" fontId="6" fillId="0" borderId="37" xfId="0" applyNumberFormat="1" applyFont="1" applyFill="1" applyBorder="1" applyAlignment="1" applyProtection="1">
      <alignment vertical="center"/>
    </xf>
    <xf numFmtId="165" fontId="6" fillId="0" borderId="36" xfId="0" applyNumberFormat="1" applyFont="1" applyFill="1" applyBorder="1" applyAlignment="1" applyProtection="1">
      <alignment vertical="center"/>
    </xf>
    <xf numFmtId="165" fontId="6" fillId="0" borderId="35" xfId="0" applyNumberFormat="1" applyFont="1" applyFill="1" applyBorder="1" applyAlignment="1" applyProtection="1">
      <alignment vertical="center"/>
    </xf>
    <xf numFmtId="165" fontId="6" fillId="0" borderId="38" xfId="0" applyNumberFormat="1" applyFont="1" applyFill="1" applyBorder="1" applyAlignment="1" applyProtection="1">
      <alignment vertical="center"/>
    </xf>
    <xf numFmtId="165" fontId="6" fillId="0" borderId="39" xfId="0" applyNumberFormat="1" applyFont="1" applyFill="1" applyBorder="1" applyAlignment="1" applyProtection="1">
      <alignment vertical="center"/>
    </xf>
    <xf numFmtId="165" fontId="7" fillId="0" borderId="40" xfId="0" applyNumberFormat="1" applyFont="1" applyFill="1" applyBorder="1" applyAlignment="1" applyProtection="1">
      <alignment vertical="center"/>
    </xf>
    <xf numFmtId="165" fontId="7" fillId="0" borderId="41" xfId="0" applyNumberFormat="1" applyFont="1" applyFill="1" applyBorder="1" applyAlignment="1" applyProtection="1">
      <alignment vertical="center"/>
    </xf>
    <xf numFmtId="165" fontId="6" fillId="0" borderId="42" xfId="0" applyNumberFormat="1" applyFont="1" applyFill="1" applyBorder="1" applyAlignment="1" applyProtection="1">
      <alignment vertical="center"/>
    </xf>
    <xf numFmtId="165" fontId="6" fillId="0" borderId="41" xfId="0" applyNumberFormat="1" applyFont="1" applyFill="1" applyBorder="1" applyAlignment="1" applyProtection="1">
      <alignment vertical="center"/>
    </xf>
    <xf numFmtId="165" fontId="6" fillId="0" borderId="40" xfId="0" applyNumberFormat="1" applyFont="1" applyFill="1" applyBorder="1" applyAlignment="1" applyProtection="1">
      <alignment vertical="center"/>
    </xf>
    <xf numFmtId="165" fontId="6" fillId="0" borderId="14" xfId="0" applyNumberFormat="1" applyFont="1" applyFill="1" applyBorder="1" applyAlignment="1" applyProtection="1">
      <alignment vertical="center"/>
    </xf>
    <xf numFmtId="165" fontId="7" fillId="0" borderId="14" xfId="0" applyNumberFormat="1" applyFont="1" applyFill="1" applyBorder="1" applyAlignment="1" applyProtection="1">
      <alignment vertical="center"/>
    </xf>
    <xf numFmtId="165" fontId="6" fillId="0" borderId="43" xfId="0" applyNumberFormat="1" applyFont="1" applyFill="1" applyBorder="1" applyAlignment="1" applyProtection="1">
      <alignment vertical="center"/>
    </xf>
    <xf numFmtId="165" fontId="6" fillId="0" borderId="44" xfId="0" applyNumberFormat="1" applyFont="1" applyFill="1" applyBorder="1" applyAlignment="1" applyProtection="1">
      <alignment vertical="center"/>
    </xf>
    <xf numFmtId="165" fontId="6" fillId="0" borderId="22" xfId="0" applyNumberFormat="1" applyFont="1" applyFill="1" applyBorder="1" applyAlignment="1" applyProtection="1">
      <alignment vertical="center"/>
    </xf>
    <xf numFmtId="165" fontId="6" fillId="0" borderId="21" xfId="0" applyNumberFormat="1" applyFont="1" applyFill="1" applyBorder="1" applyAlignment="1" applyProtection="1">
      <alignment vertical="center"/>
    </xf>
    <xf numFmtId="165" fontId="6" fillId="0" borderId="45" xfId="0" applyNumberFormat="1" applyFont="1" applyFill="1" applyBorder="1" applyAlignment="1" applyProtection="1">
      <alignment vertical="center"/>
    </xf>
    <xf numFmtId="165" fontId="6" fillId="0" borderId="50" xfId="0" applyNumberFormat="1" applyFont="1" applyFill="1" applyBorder="1" applyAlignment="1" applyProtection="1">
      <alignment vertical="center"/>
    </xf>
    <xf numFmtId="165" fontId="6" fillId="3" borderId="34" xfId="0" applyNumberFormat="1" applyFont="1" applyFill="1" applyBorder="1" applyAlignment="1">
      <alignment vertical="center"/>
    </xf>
    <xf numFmtId="165" fontId="6" fillId="3" borderId="29" xfId="0" applyNumberFormat="1" applyFont="1" applyFill="1" applyBorder="1" applyAlignment="1">
      <alignment vertical="center"/>
    </xf>
    <xf numFmtId="165" fontId="6" fillId="3" borderId="33" xfId="0" applyNumberFormat="1" applyFont="1" applyFill="1" applyBorder="1" applyAlignment="1">
      <alignment vertical="center"/>
    </xf>
    <xf numFmtId="165" fontId="6" fillId="3" borderId="43" xfId="0" applyNumberFormat="1" applyFont="1" applyFill="1" applyBorder="1" applyAlignment="1">
      <alignment vertical="center"/>
    </xf>
    <xf numFmtId="165" fontId="7" fillId="3" borderId="36" xfId="0" applyNumberFormat="1" applyFont="1" applyFill="1" applyBorder="1" applyAlignment="1">
      <alignment vertical="center"/>
    </xf>
    <xf numFmtId="165" fontId="7" fillId="3" borderId="30" xfId="0" applyNumberFormat="1" applyFont="1" applyFill="1" applyBorder="1" applyAlignment="1">
      <alignment vertical="center"/>
    </xf>
    <xf numFmtId="165" fontId="7" fillId="3" borderId="31" xfId="0" applyNumberFormat="1" applyFont="1" applyFill="1" applyBorder="1" applyAlignment="1">
      <alignment vertical="center"/>
    </xf>
    <xf numFmtId="165" fontId="6" fillId="4" borderId="34" xfId="0" applyNumberFormat="1" applyFont="1" applyFill="1" applyBorder="1" applyAlignment="1">
      <alignment vertical="center"/>
    </xf>
    <xf numFmtId="165" fontId="6" fillId="4" borderId="29" xfId="0" applyNumberFormat="1" applyFont="1" applyFill="1" applyBorder="1" applyAlignment="1">
      <alignment vertical="center"/>
    </xf>
    <xf numFmtId="165" fontId="6" fillId="4" borderId="33" xfId="0" applyNumberFormat="1" applyFont="1" applyFill="1" applyBorder="1" applyAlignment="1">
      <alignment vertical="center"/>
    </xf>
    <xf numFmtId="165" fontId="6" fillId="4" borderId="28" xfId="0" applyNumberFormat="1" applyFont="1" applyFill="1" applyBorder="1" applyAlignment="1">
      <alignment vertical="center"/>
    </xf>
    <xf numFmtId="165" fontId="7" fillId="4" borderId="35" xfId="0" applyNumberFormat="1" applyFont="1" applyFill="1" applyBorder="1" applyAlignment="1">
      <alignment vertical="center"/>
    </xf>
    <xf numFmtId="165" fontId="7" fillId="4" borderId="30" xfId="0" applyNumberFormat="1" applyFont="1" applyFill="1" applyBorder="1" applyAlignment="1">
      <alignment vertical="center"/>
    </xf>
    <xf numFmtId="165" fontId="7" fillId="4" borderId="36" xfId="0" applyNumberFormat="1" applyFont="1" applyFill="1" applyBorder="1" applyAlignment="1">
      <alignment vertical="center"/>
    </xf>
    <xf numFmtId="165" fontId="7" fillId="4" borderId="31" xfId="0" applyNumberFormat="1" applyFont="1" applyFill="1" applyBorder="1" applyAlignment="1">
      <alignment vertical="center"/>
    </xf>
    <xf numFmtId="165" fontId="6" fillId="5" borderId="33" xfId="0" applyNumberFormat="1" applyFont="1" applyFill="1" applyBorder="1" applyAlignment="1">
      <alignment vertical="center"/>
    </xf>
    <xf numFmtId="165" fontId="6" fillId="5" borderId="28" xfId="0" applyNumberFormat="1" applyFont="1" applyFill="1" applyBorder="1" applyAlignment="1">
      <alignment vertical="center"/>
    </xf>
    <xf numFmtId="165" fontId="6" fillId="5" borderId="37" xfId="0" applyNumberFormat="1" applyFont="1" applyFill="1" applyBorder="1" applyAlignment="1">
      <alignment vertical="center"/>
    </xf>
    <xf numFmtId="165" fontId="6" fillId="5" borderId="32" xfId="0" applyNumberFormat="1" applyFont="1" applyFill="1" applyBorder="1" applyAlignment="1">
      <alignment vertical="center"/>
    </xf>
    <xf numFmtId="165" fontId="6" fillId="5" borderId="36" xfId="0" applyNumberFormat="1" applyFont="1" applyFill="1" applyBorder="1" applyAlignment="1">
      <alignment vertical="center"/>
    </xf>
    <xf numFmtId="165" fontId="6" fillId="5" borderId="31" xfId="0" applyNumberFormat="1" applyFont="1" applyFill="1" applyBorder="1" applyAlignment="1">
      <alignment vertical="center"/>
    </xf>
    <xf numFmtId="165" fontId="6" fillId="5" borderId="50" xfId="0" applyNumberFormat="1" applyFont="1" applyFill="1" applyBorder="1" applyAlignment="1">
      <alignment vertical="center"/>
    </xf>
    <xf numFmtId="165" fontId="6" fillId="5" borderId="45" xfId="0" applyNumberFormat="1" applyFont="1" applyFill="1" applyBorder="1" applyAlignment="1">
      <alignment vertical="center"/>
    </xf>
    <xf numFmtId="165" fontId="6" fillId="6" borderId="33" xfId="0" applyNumberFormat="1" applyFont="1" applyFill="1" applyBorder="1" applyAlignment="1">
      <alignment vertical="center"/>
    </xf>
    <xf numFmtId="165" fontId="6" fillId="6" borderId="38" xfId="0" applyNumberFormat="1" applyFont="1" applyFill="1" applyBorder="1" applyAlignment="1">
      <alignment vertical="center"/>
    </xf>
    <xf numFmtId="165" fontId="6" fillId="6" borderId="34" xfId="0" applyNumberFormat="1" applyFont="1" applyFill="1" applyBorder="1" applyAlignment="1">
      <alignment vertical="center"/>
    </xf>
    <xf numFmtId="165" fontId="6" fillId="6" borderId="39" xfId="0" applyNumberFormat="1" applyFont="1" applyFill="1" applyBorder="1" applyAlignment="1">
      <alignment vertical="center"/>
    </xf>
    <xf numFmtId="165" fontId="6" fillId="6" borderId="36" xfId="0" applyNumberFormat="1" applyFont="1" applyFill="1" applyBorder="1" applyAlignment="1">
      <alignment vertical="center"/>
    </xf>
    <xf numFmtId="165" fontId="6" fillId="6" borderId="41" xfId="0" applyNumberFormat="1" applyFont="1" applyFill="1" applyBorder="1" applyAlignment="1">
      <alignment vertical="center"/>
    </xf>
    <xf numFmtId="165" fontId="6" fillId="6" borderId="37" xfId="0" applyNumberFormat="1" applyFont="1" applyFill="1" applyBorder="1" applyAlignment="1">
      <alignment vertical="center"/>
    </xf>
    <xf numFmtId="165" fontId="6" fillId="6" borderId="42" xfId="0" applyNumberFormat="1" applyFont="1" applyFill="1" applyBorder="1" applyAlignment="1">
      <alignment vertical="center"/>
    </xf>
    <xf numFmtId="165" fontId="6" fillId="6" borderId="35" xfId="0" applyNumberFormat="1" applyFont="1" applyFill="1" applyBorder="1" applyAlignment="1">
      <alignment vertical="center"/>
    </xf>
    <xf numFmtId="165" fontId="6" fillId="6" borderId="40" xfId="0" applyNumberFormat="1" applyFont="1" applyFill="1" applyBorder="1" applyAlignment="1">
      <alignment vertical="center"/>
    </xf>
    <xf numFmtId="0" fontId="17" fillId="0" borderId="51" xfId="0" applyFont="1" applyBorder="1" applyAlignment="1">
      <alignment horizontal="center" vertical="center"/>
    </xf>
    <xf numFmtId="0" fontId="17" fillId="0" borderId="51" xfId="0" applyFont="1" applyBorder="1" applyAlignment="1" applyProtection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5" fontId="1" fillId="0" borderId="36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65" fontId="1" fillId="0" borderId="41" xfId="0" applyNumberFormat="1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4" fontId="1" fillId="0" borderId="6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65" xfId="0" applyNumberFormat="1" applyFont="1" applyFill="1" applyBorder="1" applyAlignment="1">
      <alignment horizontal="center" vertical="center"/>
    </xf>
    <xf numFmtId="164" fontId="1" fillId="0" borderId="61" xfId="0" applyNumberFormat="1" applyFont="1" applyFill="1" applyBorder="1" applyAlignment="1">
      <alignment horizontal="center" vertical="center"/>
    </xf>
    <xf numFmtId="164" fontId="1" fillId="0" borderId="62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8" fillId="0" borderId="58" xfId="0" applyFont="1" applyBorder="1" applyAlignment="1" applyProtection="1">
      <alignment horizontal="center" vertical="center"/>
    </xf>
    <xf numFmtId="0" fontId="8" fillId="0" borderId="59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165" fontId="1" fillId="0" borderId="33" xfId="0" applyNumberFormat="1" applyFont="1" applyBorder="1" applyAlignment="1" applyProtection="1">
      <alignment horizontal="center" vertical="center"/>
    </xf>
    <xf numFmtId="165" fontId="1" fillId="0" borderId="38" xfId="0" applyNumberFormat="1" applyFont="1" applyBorder="1" applyAlignment="1" applyProtection="1">
      <alignment horizontal="center" vertical="center"/>
    </xf>
    <xf numFmtId="165" fontId="1" fillId="0" borderId="36" xfId="0" applyNumberFormat="1" applyFont="1" applyBorder="1" applyAlignment="1" applyProtection="1">
      <alignment horizontal="center" vertical="center"/>
    </xf>
    <xf numFmtId="165" fontId="1" fillId="0" borderId="31" xfId="0" applyNumberFormat="1" applyFont="1" applyBorder="1" applyAlignment="1" applyProtection="1">
      <alignment horizontal="center" vertical="center"/>
    </xf>
    <xf numFmtId="165" fontId="1" fillId="0" borderId="41" xfId="0" applyNumberFormat="1" applyFont="1" applyBorder="1" applyAlignment="1" applyProtection="1">
      <alignment horizontal="center" vertical="center"/>
    </xf>
    <xf numFmtId="165" fontId="1" fillId="0" borderId="23" xfId="0" applyNumberFormat="1" applyFont="1" applyBorder="1" applyAlignment="1" applyProtection="1">
      <alignment horizontal="center" vertical="center"/>
    </xf>
    <xf numFmtId="165" fontId="1" fillId="0" borderId="28" xfId="0" applyNumberFormat="1" applyFont="1" applyBorder="1" applyAlignment="1" applyProtection="1">
      <alignment horizontal="center" vertical="center"/>
    </xf>
    <xf numFmtId="165" fontId="1" fillId="0" borderId="26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textRotation="90"/>
    </xf>
    <xf numFmtId="0" fontId="5" fillId="0" borderId="10" xfId="0" applyFont="1" applyBorder="1" applyAlignment="1" applyProtection="1">
      <alignment horizontal="center" vertical="center" textRotation="90"/>
    </xf>
    <xf numFmtId="0" fontId="0" fillId="0" borderId="10" xfId="0" applyBorder="1" applyAlignment="1" applyProtection="1">
      <alignment horizontal="center" vertical="center" textRotation="90"/>
    </xf>
    <xf numFmtId="0" fontId="1" fillId="0" borderId="7" xfId="0" applyFont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1" fillId="3" borderId="52" xfId="0" applyFont="1" applyFill="1" applyBorder="1" applyAlignment="1" applyProtection="1">
      <alignment horizontal="center" vertical="center"/>
    </xf>
    <xf numFmtId="0" fontId="1" fillId="4" borderId="52" xfId="0" applyFont="1" applyFill="1" applyBorder="1" applyAlignment="1" applyProtection="1">
      <alignment horizontal="center" vertical="center"/>
    </xf>
    <xf numFmtId="0" fontId="1" fillId="5" borderId="52" xfId="0" applyFont="1" applyFill="1" applyBorder="1" applyAlignment="1" applyProtection="1">
      <alignment horizontal="center" vertical="center"/>
    </xf>
    <xf numFmtId="0" fontId="1" fillId="6" borderId="52" xfId="0" applyFont="1" applyFill="1" applyBorder="1" applyAlignment="1" applyProtection="1">
      <alignment horizontal="center" vertical="center"/>
    </xf>
    <xf numFmtId="0" fontId="1" fillId="6" borderId="53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66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66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F61"/>
  <sheetViews>
    <sheetView tabSelected="1" zoomScale="50" zoomScaleNormal="50" zoomScaleSheetLayoutView="50" workbookViewId="0">
      <selection activeCell="Q49" sqref="Q49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4" customWidth="1"/>
    <col min="32" max="16384" width="11.42578125" style="2"/>
  </cols>
  <sheetData>
    <row r="1" spans="1:31" s="33" customFormat="1" ht="39.950000000000003" customHeight="1" x14ac:dyDescent="0.2">
      <c r="A1" s="254" t="s">
        <v>38</v>
      </c>
      <c r="B1" s="255"/>
      <c r="C1" s="255"/>
      <c r="D1" s="255"/>
      <c r="E1" s="255"/>
      <c r="F1" s="255"/>
      <c r="G1" s="256"/>
      <c r="H1" s="255" t="s">
        <v>37</v>
      </c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6"/>
      <c r="AD1" s="204" t="s">
        <v>47</v>
      </c>
      <c r="AE1" s="30"/>
    </row>
    <row r="2" spans="1:31" s="34" customFormat="1" ht="30" customHeight="1" thickBot="1" x14ac:dyDescent="0.25">
      <c r="A2" s="257"/>
      <c r="B2" s="258"/>
      <c r="C2" s="258"/>
      <c r="D2" s="258"/>
      <c r="E2" s="258"/>
      <c r="F2" s="258"/>
      <c r="G2" s="259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9"/>
      <c r="AD2" s="31" t="s">
        <v>24</v>
      </c>
      <c r="AE2" s="32">
        <v>39356</v>
      </c>
    </row>
    <row r="3" spans="1:31" ht="50.1" customHeight="1" thickBot="1" x14ac:dyDescent="0.25">
      <c r="A3" s="234" t="s">
        <v>0</v>
      </c>
      <c r="B3" s="234" t="s">
        <v>1</v>
      </c>
      <c r="C3" s="234" t="s">
        <v>21</v>
      </c>
      <c r="D3" s="9" t="s">
        <v>2</v>
      </c>
      <c r="E3" s="6"/>
      <c r="F3" s="6"/>
      <c r="G3" s="15"/>
      <c r="H3" s="5" t="s">
        <v>3</v>
      </c>
      <c r="I3" s="6"/>
      <c r="J3" s="6"/>
      <c r="K3" s="7"/>
      <c r="L3" s="9" t="s">
        <v>4</v>
      </c>
      <c r="M3" s="6"/>
      <c r="N3" s="6"/>
      <c r="O3" s="15"/>
      <c r="P3" s="5" t="s">
        <v>5</v>
      </c>
      <c r="Q3" s="6"/>
      <c r="R3" s="6"/>
      <c r="S3" s="7"/>
      <c r="T3" s="9" t="s">
        <v>6</v>
      </c>
      <c r="U3" s="6"/>
      <c r="V3" s="6"/>
      <c r="W3" s="15"/>
      <c r="X3" s="5" t="s">
        <v>7</v>
      </c>
      <c r="Y3" s="6"/>
      <c r="Z3" s="7"/>
      <c r="AA3" s="9" t="s">
        <v>8</v>
      </c>
      <c r="AB3" s="6"/>
      <c r="AC3" s="16"/>
      <c r="AD3" s="236" t="s">
        <v>9</v>
      </c>
      <c r="AE3" s="237"/>
    </row>
    <row r="4" spans="1:31" s="17" customFormat="1" ht="26.45" customHeight="1" thickBot="1" x14ac:dyDescent="0.25">
      <c r="A4" s="235"/>
      <c r="B4" s="269"/>
      <c r="C4" s="235"/>
      <c r="D4" s="10">
        <v>0.25</v>
      </c>
      <c r="E4" s="11">
        <v>0.58333333333333337</v>
      </c>
      <c r="F4" s="11">
        <v>0.91666666666666663</v>
      </c>
      <c r="G4" s="12"/>
      <c r="H4" s="10">
        <v>0.25</v>
      </c>
      <c r="I4" s="11">
        <v>0.58333333333333337</v>
      </c>
      <c r="J4" s="11">
        <v>0.91666666666666663</v>
      </c>
      <c r="K4" s="12"/>
      <c r="L4" s="10">
        <v>0.25</v>
      </c>
      <c r="M4" s="11">
        <v>0.58333333333333337</v>
      </c>
      <c r="N4" s="11">
        <v>0.91666666666666663</v>
      </c>
      <c r="O4" s="12"/>
      <c r="P4" s="10">
        <v>0.25</v>
      </c>
      <c r="Q4" s="11">
        <v>0.58333333333333337</v>
      </c>
      <c r="R4" s="11">
        <v>0.91666666666666663</v>
      </c>
      <c r="S4" s="12"/>
      <c r="T4" s="10">
        <v>0.25</v>
      </c>
      <c r="U4" s="11">
        <v>0.58333333333333337</v>
      </c>
      <c r="V4" s="11">
        <v>0.91666666666666663</v>
      </c>
      <c r="W4" s="12"/>
      <c r="X4" s="35">
        <v>0.25</v>
      </c>
      <c r="Y4" s="36">
        <v>0.75</v>
      </c>
      <c r="Z4" s="37"/>
      <c r="AA4" s="38">
        <v>0.25</v>
      </c>
      <c r="AB4" s="36">
        <v>0.75</v>
      </c>
      <c r="AC4" s="39"/>
      <c r="AD4" s="40" t="s">
        <v>10</v>
      </c>
      <c r="AE4" s="14" t="s">
        <v>11</v>
      </c>
    </row>
    <row r="5" spans="1:31" ht="15" customHeight="1" x14ac:dyDescent="0.2">
      <c r="A5" s="243">
        <v>1</v>
      </c>
      <c r="B5" s="239" t="s">
        <v>12</v>
      </c>
      <c r="C5" s="26" t="s">
        <v>22</v>
      </c>
      <c r="D5" s="77"/>
      <c r="E5" s="78">
        <v>0.33333333333333331</v>
      </c>
      <c r="F5" s="79"/>
      <c r="G5" s="80"/>
      <c r="H5" s="77"/>
      <c r="I5" s="78">
        <v>0.33333333333333331</v>
      </c>
      <c r="J5" s="79"/>
      <c r="K5" s="81"/>
      <c r="L5" s="82"/>
      <c r="M5" s="78">
        <v>0.33333333333333331</v>
      </c>
      <c r="N5" s="79"/>
      <c r="O5" s="80"/>
      <c r="P5" s="77"/>
      <c r="Q5" s="78">
        <v>0.33333333333333331</v>
      </c>
      <c r="R5" s="79"/>
      <c r="S5" s="83"/>
      <c r="T5" s="77"/>
      <c r="U5" s="78">
        <v>0.33333333333333331</v>
      </c>
      <c r="V5" s="79"/>
      <c r="W5" s="83"/>
      <c r="X5" s="84"/>
      <c r="Y5" s="79"/>
      <c r="Z5" s="117"/>
      <c r="AA5" s="84"/>
      <c r="AB5" s="79"/>
      <c r="AC5" s="118"/>
      <c r="AD5" s="233">
        <f>SUM(D5:AC5)</f>
        <v>1.6666666666666665</v>
      </c>
      <c r="AE5" s="231">
        <f>SUM(D6:AC6)</f>
        <v>1.5625</v>
      </c>
    </row>
    <row r="6" spans="1:31" ht="15" customHeight="1" x14ac:dyDescent="0.2">
      <c r="A6" s="244"/>
      <c r="B6" s="240"/>
      <c r="C6" s="27" t="s">
        <v>23</v>
      </c>
      <c r="D6" s="85"/>
      <c r="E6" s="86">
        <v>0.3125</v>
      </c>
      <c r="F6" s="87"/>
      <c r="G6" s="88"/>
      <c r="H6" s="85"/>
      <c r="I6" s="86">
        <v>0.3125</v>
      </c>
      <c r="J6" s="87"/>
      <c r="K6" s="89"/>
      <c r="L6" s="90"/>
      <c r="M6" s="86">
        <v>0.3125</v>
      </c>
      <c r="N6" s="87"/>
      <c r="O6" s="88"/>
      <c r="P6" s="85"/>
      <c r="Q6" s="86">
        <v>0.3125</v>
      </c>
      <c r="R6" s="87"/>
      <c r="S6" s="91"/>
      <c r="T6" s="85"/>
      <c r="U6" s="86">
        <v>0.3125</v>
      </c>
      <c r="V6" s="87"/>
      <c r="W6" s="91"/>
      <c r="X6" s="92"/>
      <c r="Y6" s="87"/>
      <c r="Z6" s="119"/>
      <c r="AA6" s="92"/>
      <c r="AB6" s="87"/>
      <c r="AC6" s="115"/>
      <c r="AD6" s="230"/>
      <c r="AE6" s="227"/>
    </row>
    <row r="7" spans="1:31" ht="15" customHeight="1" x14ac:dyDescent="0.2">
      <c r="A7" s="244"/>
      <c r="B7" s="246" t="s">
        <v>13</v>
      </c>
      <c r="C7" s="28" t="s">
        <v>22</v>
      </c>
      <c r="D7" s="93"/>
      <c r="E7" s="94"/>
      <c r="F7" s="171">
        <v>0.33333333333333331</v>
      </c>
      <c r="G7" s="95"/>
      <c r="H7" s="93"/>
      <c r="I7" s="94"/>
      <c r="J7" s="171">
        <v>0.33333333333333331</v>
      </c>
      <c r="K7" s="96"/>
      <c r="L7" s="97"/>
      <c r="M7" s="94"/>
      <c r="N7" s="171">
        <v>0.33333333333333331</v>
      </c>
      <c r="O7" s="95"/>
      <c r="P7" s="93"/>
      <c r="Q7" s="94"/>
      <c r="R7" s="171">
        <v>0.33333333333333331</v>
      </c>
      <c r="S7" s="96"/>
      <c r="T7" s="93"/>
      <c r="U7" s="94"/>
      <c r="V7" s="171">
        <v>0.33333333333333331</v>
      </c>
      <c r="W7" s="96"/>
      <c r="X7" s="97"/>
      <c r="Y7" s="94"/>
      <c r="Z7" s="120"/>
      <c r="AA7" s="97"/>
      <c r="AB7" s="94"/>
      <c r="AC7" s="114"/>
      <c r="AD7" s="229">
        <f>SUM(D7:AC7)</f>
        <v>1.6666666666666665</v>
      </c>
      <c r="AE7" s="226">
        <f>SUM(D8:AC8)</f>
        <v>1.5625</v>
      </c>
    </row>
    <row r="8" spans="1:31" ht="15" customHeight="1" x14ac:dyDescent="0.2">
      <c r="A8" s="244"/>
      <c r="B8" s="246"/>
      <c r="C8" s="27" t="s">
        <v>23</v>
      </c>
      <c r="D8" s="85"/>
      <c r="E8" s="87"/>
      <c r="F8" s="172">
        <v>0.3125</v>
      </c>
      <c r="G8" s="88"/>
      <c r="H8" s="85"/>
      <c r="I8" s="87"/>
      <c r="J8" s="172">
        <v>0.3125</v>
      </c>
      <c r="K8" s="91"/>
      <c r="L8" s="92"/>
      <c r="M8" s="87"/>
      <c r="N8" s="172">
        <v>0.3125</v>
      </c>
      <c r="O8" s="88"/>
      <c r="P8" s="85"/>
      <c r="Q8" s="87"/>
      <c r="R8" s="172">
        <v>0.3125</v>
      </c>
      <c r="S8" s="91"/>
      <c r="T8" s="85"/>
      <c r="U8" s="87"/>
      <c r="V8" s="172">
        <v>0.3125</v>
      </c>
      <c r="W8" s="91"/>
      <c r="X8" s="92"/>
      <c r="Y8" s="87"/>
      <c r="Z8" s="119"/>
      <c r="AA8" s="92"/>
      <c r="AB8" s="87"/>
      <c r="AC8" s="115"/>
      <c r="AD8" s="230"/>
      <c r="AE8" s="227"/>
    </row>
    <row r="9" spans="1:31" ht="15" customHeight="1" x14ac:dyDescent="0.2">
      <c r="A9" s="244"/>
      <c r="B9" s="238" t="s">
        <v>14</v>
      </c>
      <c r="C9" s="28" t="s">
        <v>22</v>
      </c>
      <c r="D9" s="93"/>
      <c r="E9" s="94"/>
      <c r="F9" s="94"/>
      <c r="G9" s="182"/>
      <c r="H9" s="180">
        <v>0.33333333333333331</v>
      </c>
      <c r="I9" s="94"/>
      <c r="J9" s="94"/>
      <c r="K9" s="184"/>
      <c r="L9" s="180">
        <v>0.33333333333333331</v>
      </c>
      <c r="M9" s="94"/>
      <c r="N9" s="94"/>
      <c r="O9" s="182"/>
      <c r="P9" s="180">
        <v>0.33333333333333331</v>
      </c>
      <c r="Q9" s="94"/>
      <c r="R9" s="94"/>
      <c r="S9" s="184"/>
      <c r="T9" s="180">
        <v>0.33333333333333331</v>
      </c>
      <c r="U9" s="94"/>
      <c r="V9" s="94"/>
      <c r="W9" s="184"/>
      <c r="X9" s="180">
        <v>0.33333333333333331</v>
      </c>
      <c r="Y9" s="94"/>
      <c r="Z9" s="120"/>
      <c r="AA9" s="97"/>
      <c r="AB9" s="94"/>
      <c r="AC9" s="114"/>
      <c r="AD9" s="229">
        <f>SUM(D9:AC9)</f>
        <v>1.6666666666666665</v>
      </c>
      <c r="AE9" s="226">
        <f>SUM(D10:AC10)</f>
        <v>1.5625</v>
      </c>
    </row>
    <row r="10" spans="1:31" ht="15" customHeight="1" x14ac:dyDescent="0.2">
      <c r="A10" s="244"/>
      <c r="B10" s="238"/>
      <c r="C10" s="27" t="s">
        <v>23</v>
      </c>
      <c r="D10" s="85"/>
      <c r="E10" s="87"/>
      <c r="F10" s="87"/>
      <c r="G10" s="183"/>
      <c r="H10" s="181">
        <v>0.3125</v>
      </c>
      <c r="I10" s="87"/>
      <c r="J10" s="87"/>
      <c r="K10" s="185"/>
      <c r="L10" s="181">
        <v>0.3125</v>
      </c>
      <c r="M10" s="87"/>
      <c r="N10" s="87"/>
      <c r="O10" s="183"/>
      <c r="P10" s="181">
        <v>0.3125</v>
      </c>
      <c r="Q10" s="87"/>
      <c r="R10" s="87"/>
      <c r="S10" s="185"/>
      <c r="T10" s="181">
        <v>0.3125</v>
      </c>
      <c r="U10" s="92"/>
      <c r="V10" s="87"/>
      <c r="W10" s="185"/>
      <c r="X10" s="181">
        <v>0.3125</v>
      </c>
      <c r="Y10" s="92"/>
      <c r="Z10" s="119"/>
      <c r="AA10" s="92"/>
      <c r="AB10" s="92"/>
      <c r="AC10" s="115"/>
      <c r="AD10" s="230"/>
      <c r="AE10" s="227"/>
    </row>
    <row r="11" spans="1:31" ht="15" customHeight="1" x14ac:dyDescent="0.2">
      <c r="A11" s="244"/>
      <c r="B11" s="247" t="s">
        <v>15</v>
      </c>
      <c r="C11" s="28" t="s">
        <v>22</v>
      </c>
      <c r="D11" s="186">
        <v>0.25</v>
      </c>
      <c r="E11" s="94"/>
      <c r="F11" s="94"/>
      <c r="G11" s="95"/>
      <c r="H11" s="93"/>
      <c r="I11" s="94"/>
      <c r="J11" s="94"/>
      <c r="K11" s="96"/>
      <c r="L11" s="97"/>
      <c r="M11" s="94"/>
      <c r="N11" s="94"/>
      <c r="O11" s="95"/>
      <c r="P11" s="93"/>
      <c r="Q11" s="94"/>
      <c r="R11" s="94"/>
      <c r="S11" s="96"/>
      <c r="T11" s="93"/>
      <c r="U11" s="97"/>
      <c r="V11" s="94"/>
      <c r="W11" s="96"/>
      <c r="X11" s="97"/>
      <c r="Y11" s="188">
        <v>0.5</v>
      </c>
      <c r="Z11" s="120"/>
      <c r="AA11" s="97"/>
      <c r="AB11" s="188">
        <v>0.5</v>
      </c>
      <c r="AC11" s="114"/>
      <c r="AD11" s="229">
        <f>SUM(D11:AC11)</f>
        <v>1.25</v>
      </c>
      <c r="AE11" s="226">
        <f>SUM(D12:AC12)</f>
        <v>1.0416666666666667</v>
      </c>
    </row>
    <row r="12" spans="1:31" ht="15" customHeight="1" x14ac:dyDescent="0.2">
      <c r="A12" s="244"/>
      <c r="B12" s="247"/>
      <c r="C12" s="27" t="s">
        <v>23</v>
      </c>
      <c r="D12" s="187">
        <v>0.20833333333333334</v>
      </c>
      <c r="E12" s="87"/>
      <c r="F12" s="87"/>
      <c r="G12" s="88"/>
      <c r="H12" s="85"/>
      <c r="I12" s="87"/>
      <c r="J12" s="87"/>
      <c r="K12" s="91"/>
      <c r="L12" s="92"/>
      <c r="M12" s="87"/>
      <c r="N12" s="87"/>
      <c r="O12" s="88"/>
      <c r="P12" s="85"/>
      <c r="Q12" s="87"/>
      <c r="R12" s="87"/>
      <c r="S12" s="91"/>
      <c r="T12" s="85"/>
      <c r="U12" s="92"/>
      <c r="V12" s="87"/>
      <c r="W12" s="91"/>
      <c r="X12" s="92"/>
      <c r="Y12" s="189">
        <v>0.41666666666666669</v>
      </c>
      <c r="Z12" s="119"/>
      <c r="AA12" s="92"/>
      <c r="AB12" s="189">
        <v>0.41666666666666669</v>
      </c>
      <c r="AC12" s="115"/>
      <c r="AD12" s="230"/>
      <c r="AE12" s="227"/>
    </row>
    <row r="13" spans="1:31" ht="15" customHeight="1" x14ac:dyDescent="0.2">
      <c r="A13" s="244"/>
      <c r="B13" s="241" t="s">
        <v>27</v>
      </c>
      <c r="C13" s="28" t="s">
        <v>22</v>
      </c>
      <c r="D13" s="93"/>
      <c r="E13" s="94"/>
      <c r="F13" s="94"/>
      <c r="G13" s="95"/>
      <c r="H13" s="93"/>
      <c r="I13" s="94"/>
      <c r="J13" s="94"/>
      <c r="K13" s="96"/>
      <c r="L13" s="97"/>
      <c r="M13" s="94"/>
      <c r="N13" s="94"/>
      <c r="O13" s="95"/>
      <c r="P13" s="93"/>
      <c r="Q13" s="94"/>
      <c r="R13" s="94"/>
      <c r="S13" s="96"/>
      <c r="T13" s="93"/>
      <c r="U13" s="94"/>
      <c r="V13" s="94"/>
      <c r="W13" s="96"/>
      <c r="X13" s="97"/>
      <c r="Y13" s="94"/>
      <c r="Z13" s="198"/>
      <c r="AA13" s="200">
        <v>0.5</v>
      </c>
      <c r="AB13" s="94"/>
      <c r="AC13" s="202">
        <v>0.25</v>
      </c>
      <c r="AD13" s="229">
        <f>SUM(D13:AC13)</f>
        <v>0.75</v>
      </c>
      <c r="AE13" s="226">
        <f>SUM(D14:AC14)</f>
        <v>0.625</v>
      </c>
    </row>
    <row r="14" spans="1:31" ht="15" customHeight="1" thickBot="1" x14ac:dyDescent="0.25">
      <c r="A14" s="245"/>
      <c r="B14" s="242"/>
      <c r="C14" s="29" t="s">
        <v>23</v>
      </c>
      <c r="D14" s="98"/>
      <c r="E14" s="99"/>
      <c r="F14" s="99"/>
      <c r="G14" s="100"/>
      <c r="H14" s="98"/>
      <c r="I14" s="99"/>
      <c r="J14" s="99"/>
      <c r="K14" s="101"/>
      <c r="L14" s="102"/>
      <c r="M14" s="99"/>
      <c r="N14" s="99"/>
      <c r="O14" s="100"/>
      <c r="P14" s="98"/>
      <c r="Q14" s="99"/>
      <c r="R14" s="99"/>
      <c r="S14" s="101"/>
      <c r="T14" s="98"/>
      <c r="U14" s="99"/>
      <c r="V14" s="99"/>
      <c r="W14" s="101"/>
      <c r="X14" s="102"/>
      <c r="Y14" s="99"/>
      <c r="Z14" s="199"/>
      <c r="AA14" s="201">
        <v>0.41666666666666669</v>
      </c>
      <c r="AB14" s="99"/>
      <c r="AC14" s="203">
        <v>0.20833333333333334</v>
      </c>
      <c r="AD14" s="232"/>
      <c r="AE14" s="228"/>
    </row>
    <row r="15" spans="1:31" s="18" customFormat="1" ht="26.45" customHeight="1" thickBot="1" x14ac:dyDescent="0.4">
      <c r="A15" s="8"/>
      <c r="B15" s="41"/>
      <c r="C15" s="41"/>
      <c r="D15" s="103"/>
      <c r="E15" s="103"/>
      <c r="F15" s="103"/>
      <c r="G15" s="104"/>
      <c r="H15" s="103"/>
      <c r="I15" s="103"/>
      <c r="J15" s="103"/>
      <c r="K15" s="104"/>
      <c r="L15" s="103"/>
      <c r="M15" s="103"/>
      <c r="N15" s="103"/>
      <c r="O15" s="104"/>
      <c r="P15" s="103"/>
      <c r="Q15" s="103"/>
      <c r="R15" s="103"/>
      <c r="S15" s="104"/>
      <c r="T15" s="103"/>
      <c r="U15" s="103"/>
      <c r="V15" s="103"/>
      <c r="W15" s="104"/>
      <c r="X15" s="103"/>
      <c r="Y15" s="103"/>
      <c r="Z15" s="103"/>
      <c r="AA15" s="103"/>
      <c r="AB15" s="103"/>
      <c r="AC15" s="103"/>
      <c r="AD15" s="42"/>
      <c r="AE15" s="43"/>
    </row>
    <row r="16" spans="1:31" ht="15" customHeight="1" x14ac:dyDescent="0.2">
      <c r="A16" s="243">
        <v>2</v>
      </c>
      <c r="B16" s="239" t="s">
        <v>12</v>
      </c>
      <c r="C16" s="26" t="s">
        <v>22</v>
      </c>
      <c r="D16" s="77"/>
      <c r="E16" s="79"/>
      <c r="F16" s="78">
        <v>0.33333333333333331</v>
      </c>
      <c r="G16" s="80"/>
      <c r="H16" s="77"/>
      <c r="I16" s="79"/>
      <c r="J16" s="78">
        <v>0.33333333333333331</v>
      </c>
      <c r="K16" s="83"/>
      <c r="L16" s="84"/>
      <c r="M16" s="79"/>
      <c r="N16" s="78">
        <v>0.33333333333333331</v>
      </c>
      <c r="O16" s="80"/>
      <c r="P16" s="77"/>
      <c r="Q16" s="79"/>
      <c r="R16" s="78">
        <v>0.33333333333333331</v>
      </c>
      <c r="S16" s="83"/>
      <c r="T16" s="84"/>
      <c r="U16" s="79"/>
      <c r="V16" s="78">
        <v>0.33333333333333331</v>
      </c>
      <c r="W16" s="80"/>
      <c r="X16" s="77"/>
      <c r="Y16" s="79"/>
      <c r="Z16" s="117"/>
      <c r="AA16" s="84"/>
      <c r="AB16" s="79"/>
      <c r="AC16" s="117"/>
      <c r="AD16" s="233">
        <f>SUM(D16:AC16)</f>
        <v>1.6666666666666665</v>
      </c>
      <c r="AE16" s="231">
        <f>SUM(D17:AC17)</f>
        <v>1.5625</v>
      </c>
    </row>
    <row r="17" spans="1:31" ht="15" customHeight="1" x14ac:dyDescent="0.2">
      <c r="A17" s="244"/>
      <c r="B17" s="240"/>
      <c r="C17" s="27" t="s">
        <v>23</v>
      </c>
      <c r="D17" s="85"/>
      <c r="E17" s="87"/>
      <c r="F17" s="86">
        <v>0.3125</v>
      </c>
      <c r="G17" s="88"/>
      <c r="H17" s="85"/>
      <c r="I17" s="87"/>
      <c r="J17" s="86">
        <v>0.3125</v>
      </c>
      <c r="K17" s="91"/>
      <c r="L17" s="92"/>
      <c r="M17" s="87"/>
      <c r="N17" s="86">
        <v>0.3125</v>
      </c>
      <c r="O17" s="88"/>
      <c r="P17" s="85"/>
      <c r="Q17" s="87"/>
      <c r="R17" s="86">
        <v>0.3125</v>
      </c>
      <c r="S17" s="91"/>
      <c r="T17" s="92"/>
      <c r="U17" s="87"/>
      <c r="V17" s="86">
        <v>0.3125</v>
      </c>
      <c r="W17" s="88"/>
      <c r="X17" s="85"/>
      <c r="Y17" s="87"/>
      <c r="Z17" s="119"/>
      <c r="AA17" s="92"/>
      <c r="AB17" s="87"/>
      <c r="AC17" s="119"/>
      <c r="AD17" s="230"/>
      <c r="AE17" s="227"/>
    </row>
    <row r="18" spans="1:31" ht="15" customHeight="1" x14ac:dyDescent="0.2">
      <c r="A18" s="244"/>
      <c r="B18" s="246" t="s">
        <v>13</v>
      </c>
      <c r="C18" s="28" t="s">
        <v>22</v>
      </c>
      <c r="D18" s="93"/>
      <c r="E18" s="94"/>
      <c r="F18" s="94"/>
      <c r="G18" s="175"/>
      <c r="H18" s="173">
        <v>0.33333333333333331</v>
      </c>
      <c r="I18" s="94"/>
      <c r="J18" s="94"/>
      <c r="K18" s="175"/>
      <c r="L18" s="173">
        <v>0.33333333333333331</v>
      </c>
      <c r="M18" s="94"/>
      <c r="N18" s="94"/>
      <c r="O18" s="175"/>
      <c r="P18" s="173">
        <v>0.33333333333333331</v>
      </c>
      <c r="Q18" s="94"/>
      <c r="R18" s="94"/>
      <c r="S18" s="175"/>
      <c r="T18" s="173">
        <v>0.33333333333333331</v>
      </c>
      <c r="U18" s="94"/>
      <c r="V18" s="94"/>
      <c r="W18" s="175"/>
      <c r="X18" s="173">
        <v>0.33333333333333331</v>
      </c>
      <c r="Y18" s="94"/>
      <c r="Z18" s="120"/>
      <c r="AA18" s="97"/>
      <c r="AB18" s="94"/>
      <c r="AC18" s="120"/>
      <c r="AD18" s="229">
        <f>SUM(D18:AC18)</f>
        <v>1.6666666666666665</v>
      </c>
      <c r="AE18" s="226">
        <f>SUM(D19:AC19)</f>
        <v>1.5625</v>
      </c>
    </row>
    <row r="19" spans="1:31" ht="15" customHeight="1" x14ac:dyDescent="0.2">
      <c r="A19" s="244"/>
      <c r="B19" s="246"/>
      <c r="C19" s="27" t="s">
        <v>23</v>
      </c>
      <c r="D19" s="105"/>
      <c r="E19" s="87"/>
      <c r="F19" s="87"/>
      <c r="G19" s="176"/>
      <c r="H19" s="174">
        <v>0.3125</v>
      </c>
      <c r="I19" s="87"/>
      <c r="J19" s="87"/>
      <c r="K19" s="177"/>
      <c r="L19" s="174">
        <v>0.3125</v>
      </c>
      <c r="M19" s="87"/>
      <c r="N19" s="87"/>
      <c r="O19" s="176"/>
      <c r="P19" s="174">
        <v>0.3125</v>
      </c>
      <c r="Q19" s="87"/>
      <c r="R19" s="87"/>
      <c r="S19" s="177"/>
      <c r="T19" s="174">
        <v>0.3125</v>
      </c>
      <c r="U19" s="87"/>
      <c r="V19" s="87"/>
      <c r="W19" s="176"/>
      <c r="X19" s="174">
        <v>0.3125</v>
      </c>
      <c r="Y19" s="87"/>
      <c r="Z19" s="119"/>
      <c r="AA19" s="92"/>
      <c r="AB19" s="87"/>
      <c r="AC19" s="119"/>
      <c r="AD19" s="230"/>
      <c r="AE19" s="227"/>
    </row>
    <row r="20" spans="1:31" ht="15" customHeight="1" x14ac:dyDescent="0.2">
      <c r="A20" s="244"/>
      <c r="B20" s="238" t="s">
        <v>14</v>
      </c>
      <c r="C20" s="28" t="s">
        <v>22</v>
      </c>
      <c r="D20" s="106"/>
      <c r="E20" s="178">
        <v>0.33333333333333331</v>
      </c>
      <c r="F20" s="94"/>
      <c r="G20" s="95"/>
      <c r="H20" s="106"/>
      <c r="I20" s="178">
        <v>0.33333333333333331</v>
      </c>
      <c r="J20" s="94"/>
      <c r="K20" s="96"/>
      <c r="L20" s="107"/>
      <c r="M20" s="178">
        <v>0.33333333333333331</v>
      </c>
      <c r="N20" s="94"/>
      <c r="O20" s="95"/>
      <c r="P20" s="106"/>
      <c r="Q20" s="178">
        <v>0.33333333333333331</v>
      </c>
      <c r="R20" s="94"/>
      <c r="S20" s="96"/>
      <c r="T20" s="107"/>
      <c r="U20" s="178">
        <v>0.33333333333333331</v>
      </c>
      <c r="V20" s="94"/>
      <c r="W20" s="95"/>
      <c r="X20" s="93"/>
      <c r="Y20" s="94"/>
      <c r="Z20" s="120"/>
      <c r="AA20" s="97"/>
      <c r="AB20" s="94"/>
      <c r="AC20" s="120"/>
      <c r="AD20" s="229">
        <f>SUM(D20:AC20)</f>
        <v>1.6666666666666665</v>
      </c>
      <c r="AE20" s="226">
        <f>SUM(D21:AC21)</f>
        <v>1.5625</v>
      </c>
    </row>
    <row r="21" spans="1:31" ht="15" customHeight="1" x14ac:dyDescent="0.2">
      <c r="A21" s="244"/>
      <c r="B21" s="238"/>
      <c r="C21" s="27" t="s">
        <v>23</v>
      </c>
      <c r="D21" s="105"/>
      <c r="E21" s="179">
        <v>0.3125</v>
      </c>
      <c r="F21" s="87"/>
      <c r="G21" s="88"/>
      <c r="H21" s="105"/>
      <c r="I21" s="179">
        <v>0.3125</v>
      </c>
      <c r="J21" s="87"/>
      <c r="K21" s="91"/>
      <c r="L21" s="108"/>
      <c r="M21" s="179">
        <v>0.3125</v>
      </c>
      <c r="N21" s="87"/>
      <c r="O21" s="88"/>
      <c r="P21" s="105"/>
      <c r="Q21" s="179">
        <v>0.3125</v>
      </c>
      <c r="R21" s="87"/>
      <c r="S21" s="91"/>
      <c r="T21" s="108"/>
      <c r="U21" s="179">
        <v>0.3125</v>
      </c>
      <c r="V21" s="92"/>
      <c r="W21" s="88"/>
      <c r="X21" s="85"/>
      <c r="Y21" s="87"/>
      <c r="Z21" s="119"/>
      <c r="AA21" s="92"/>
      <c r="AB21" s="87"/>
      <c r="AC21" s="121"/>
      <c r="AD21" s="230"/>
      <c r="AE21" s="227"/>
    </row>
    <row r="22" spans="1:31" ht="15" customHeight="1" x14ac:dyDescent="0.2">
      <c r="A22" s="244"/>
      <c r="B22" s="247" t="s">
        <v>15</v>
      </c>
      <c r="C22" s="28" t="s">
        <v>22</v>
      </c>
      <c r="D22" s="93"/>
      <c r="E22" s="94"/>
      <c r="F22" s="94"/>
      <c r="G22" s="95"/>
      <c r="H22" s="93"/>
      <c r="I22" s="94"/>
      <c r="J22" s="94"/>
      <c r="K22" s="96"/>
      <c r="L22" s="97"/>
      <c r="M22" s="94"/>
      <c r="N22" s="94"/>
      <c r="O22" s="95"/>
      <c r="P22" s="93"/>
      <c r="Q22" s="94"/>
      <c r="R22" s="94"/>
      <c r="S22" s="96"/>
      <c r="T22" s="97"/>
      <c r="U22" s="94"/>
      <c r="V22" s="97"/>
      <c r="W22" s="95"/>
      <c r="X22" s="93"/>
      <c r="Y22" s="94"/>
      <c r="Z22" s="190"/>
      <c r="AA22" s="186">
        <v>0.5</v>
      </c>
      <c r="AB22" s="94"/>
      <c r="AC22" s="192">
        <v>0.25</v>
      </c>
      <c r="AD22" s="229">
        <f>SUM(D22:AC22)</f>
        <v>0.75</v>
      </c>
      <c r="AE22" s="226">
        <f>SUM(D23:AC23)</f>
        <v>0.625</v>
      </c>
    </row>
    <row r="23" spans="1:31" ht="15" customHeight="1" x14ac:dyDescent="0.2">
      <c r="A23" s="244"/>
      <c r="B23" s="247"/>
      <c r="C23" s="27" t="s">
        <v>23</v>
      </c>
      <c r="D23" s="85"/>
      <c r="E23" s="87"/>
      <c r="F23" s="87"/>
      <c r="G23" s="88"/>
      <c r="H23" s="85"/>
      <c r="I23" s="87"/>
      <c r="J23" s="87"/>
      <c r="K23" s="91"/>
      <c r="L23" s="92"/>
      <c r="M23" s="87"/>
      <c r="N23" s="87"/>
      <c r="O23" s="88"/>
      <c r="P23" s="85"/>
      <c r="Q23" s="87"/>
      <c r="R23" s="87"/>
      <c r="S23" s="91"/>
      <c r="T23" s="92"/>
      <c r="U23" s="87"/>
      <c r="V23" s="92"/>
      <c r="W23" s="88"/>
      <c r="X23" s="85"/>
      <c r="Y23" s="87"/>
      <c r="Z23" s="191"/>
      <c r="AA23" s="189">
        <v>0.41666666666666669</v>
      </c>
      <c r="AB23" s="87"/>
      <c r="AC23" s="193">
        <v>0.20833333333333334</v>
      </c>
      <c r="AD23" s="230"/>
      <c r="AE23" s="227"/>
    </row>
    <row r="24" spans="1:31" ht="15" customHeight="1" x14ac:dyDescent="0.2">
      <c r="A24" s="244"/>
      <c r="B24" s="241" t="s">
        <v>27</v>
      </c>
      <c r="C24" s="28" t="s">
        <v>22</v>
      </c>
      <c r="D24" s="194">
        <v>0.25</v>
      </c>
      <c r="E24" s="94"/>
      <c r="F24" s="94"/>
      <c r="G24" s="95"/>
      <c r="H24" s="93"/>
      <c r="I24" s="94"/>
      <c r="J24" s="94"/>
      <c r="K24" s="96"/>
      <c r="L24" s="97"/>
      <c r="M24" s="94"/>
      <c r="N24" s="94"/>
      <c r="O24" s="95"/>
      <c r="P24" s="93"/>
      <c r="Q24" s="94"/>
      <c r="R24" s="94"/>
      <c r="S24" s="96"/>
      <c r="T24" s="97"/>
      <c r="U24" s="94"/>
      <c r="V24" s="94"/>
      <c r="W24" s="95"/>
      <c r="X24" s="93"/>
      <c r="Y24" s="196">
        <v>0.5</v>
      </c>
      <c r="Z24" s="120"/>
      <c r="AA24" s="97"/>
      <c r="AB24" s="196">
        <v>0.5</v>
      </c>
      <c r="AC24" s="120"/>
      <c r="AD24" s="229">
        <f>SUM(D24:AC24)</f>
        <v>1.25</v>
      </c>
      <c r="AE24" s="226">
        <f>SUM(D25:AC25)</f>
        <v>1.0416666666666667</v>
      </c>
    </row>
    <row r="25" spans="1:31" ht="15" customHeight="1" thickBot="1" x14ac:dyDescent="0.25">
      <c r="A25" s="245"/>
      <c r="B25" s="242"/>
      <c r="C25" s="29" t="s">
        <v>23</v>
      </c>
      <c r="D25" s="195">
        <v>0.20833333333333334</v>
      </c>
      <c r="E25" s="99"/>
      <c r="F25" s="99"/>
      <c r="G25" s="100"/>
      <c r="H25" s="98"/>
      <c r="I25" s="99"/>
      <c r="J25" s="99"/>
      <c r="K25" s="101"/>
      <c r="L25" s="102"/>
      <c r="M25" s="99"/>
      <c r="N25" s="99"/>
      <c r="O25" s="100"/>
      <c r="P25" s="98"/>
      <c r="Q25" s="99"/>
      <c r="R25" s="99"/>
      <c r="S25" s="101"/>
      <c r="T25" s="102"/>
      <c r="U25" s="99"/>
      <c r="V25" s="99"/>
      <c r="W25" s="100"/>
      <c r="X25" s="98"/>
      <c r="Y25" s="197">
        <v>0.41666666666666669</v>
      </c>
      <c r="Z25" s="122"/>
      <c r="AA25" s="102"/>
      <c r="AB25" s="197">
        <v>0.41666666666666669</v>
      </c>
      <c r="AC25" s="122"/>
      <c r="AD25" s="232"/>
      <c r="AE25" s="228"/>
    </row>
    <row r="26" spans="1:31" s="18" customFormat="1" ht="26.45" customHeight="1" thickBot="1" x14ac:dyDescent="0.4">
      <c r="A26" s="8"/>
      <c r="B26" s="41"/>
      <c r="C26" s="41"/>
      <c r="D26" s="103"/>
      <c r="E26" s="103"/>
      <c r="F26" s="103"/>
      <c r="G26" s="104"/>
      <c r="H26" s="103"/>
      <c r="I26" s="103"/>
      <c r="J26" s="103"/>
      <c r="K26" s="104"/>
      <c r="L26" s="103"/>
      <c r="M26" s="103"/>
      <c r="N26" s="103"/>
      <c r="O26" s="104"/>
      <c r="P26" s="103"/>
      <c r="Q26" s="103"/>
      <c r="R26" s="103"/>
      <c r="S26" s="104"/>
      <c r="T26" s="103"/>
      <c r="U26" s="103"/>
      <c r="V26" s="103"/>
      <c r="W26" s="104"/>
      <c r="X26" s="103"/>
      <c r="Y26" s="103"/>
      <c r="Z26" s="103"/>
      <c r="AA26" s="103"/>
      <c r="AB26" s="103"/>
      <c r="AC26" s="103"/>
      <c r="AD26" s="42"/>
      <c r="AE26" s="43"/>
    </row>
    <row r="27" spans="1:31" ht="15" customHeight="1" x14ac:dyDescent="0.2">
      <c r="A27" s="243">
        <v>3</v>
      </c>
      <c r="B27" s="239" t="s">
        <v>12</v>
      </c>
      <c r="C27" s="26" t="s">
        <v>22</v>
      </c>
      <c r="D27" s="77"/>
      <c r="E27" s="79"/>
      <c r="F27" s="79"/>
      <c r="G27" s="109"/>
      <c r="H27" s="110">
        <v>0.33333333333333331</v>
      </c>
      <c r="I27" s="79"/>
      <c r="J27" s="79"/>
      <c r="K27" s="109"/>
      <c r="L27" s="110">
        <v>0.33333333333333331</v>
      </c>
      <c r="M27" s="79"/>
      <c r="N27" s="79"/>
      <c r="O27" s="109"/>
      <c r="P27" s="110">
        <v>0.33333333333333331</v>
      </c>
      <c r="Q27" s="79"/>
      <c r="R27" s="79"/>
      <c r="S27" s="109"/>
      <c r="T27" s="110">
        <v>0.33333333333333331</v>
      </c>
      <c r="U27" s="79"/>
      <c r="V27" s="79"/>
      <c r="W27" s="109"/>
      <c r="X27" s="110">
        <v>0.33333333333333331</v>
      </c>
      <c r="Y27" s="79"/>
      <c r="Z27" s="117"/>
      <c r="AA27" s="84"/>
      <c r="AB27" s="79"/>
      <c r="AC27" s="117"/>
      <c r="AD27" s="233">
        <f>SUM(D27:AC27)</f>
        <v>1.6666666666666665</v>
      </c>
      <c r="AE27" s="231">
        <f>SUM(D28:AC28)</f>
        <v>1.5625</v>
      </c>
    </row>
    <row r="28" spans="1:31" ht="15" customHeight="1" x14ac:dyDescent="0.2">
      <c r="A28" s="244"/>
      <c r="B28" s="240"/>
      <c r="C28" s="27" t="s">
        <v>23</v>
      </c>
      <c r="D28" s="85"/>
      <c r="E28" s="87"/>
      <c r="F28" s="87"/>
      <c r="G28" s="111"/>
      <c r="H28" s="112">
        <v>0.3125</v>
      </c>
      <c r="I28" s="87"/>
      <c r="J28" s="87"/>
      <c r="K28" s="113"/>
      <c r="L28" s="112">
        <v>0.3125</v>
      </c>
      <c r="M28" s="87"/>
      <c r="N28" s="87"/>
      <c r="O28" s="111"/>
      <c r="P28" s="112">
        <v>0.3125</v>
      </c>
      <c r="Q28" s="87"/>
      <c r="R28" s="87"/>
      <c r="S28" s="113"/>
      <c r="T28" s="112">
        <v>0.3125</v>
      </c>
      <c r="U28" s="87"/>
      <c r="V28" s="87"/>
      <c r="W28" s="111"/>
      <c r="X28" s="112">
        <v>0.3125</v>
      </c>
      <c r="Y28" s="87"/>
      <c r="Z28" s="119"/>
      <c r="AA28" s="92"/>
      <c r="AB28" s="87"/>
      <c r="AC28" s="119"/>
      <c r="AD28" s="230"/>
      <c r="AE28" s="227"/>
    </row>
    <row r="29" spans="1:31" ht="15" customHeight="1" x14ac:dyDescent="0.2">
      <c r="A29" s="244"/>
      <c r="B29" s="246" t="s">
        <v>13</v>
      </c>
      <c r="C29" s="28" t="s">
        <v>22</v>
      </c>
      <c r="D29" s="93"/>
      <c r="E29" s="171">
        <v>0.33333333333333331</v>
      </c>
      <c r="F29" s="94"/>
      <c r="G29" s="95"/>
      <c r="H29" s="93"/>
      <c r="I29" s="171">
        <v>0.33333333333333331</v>
      </c>
      <c r="J29" s="94"/>
      <c r="K29" s="96"/>
      <c r="L29" s="97"/>
      <c r="M29" s="171">
        <v>0.33333333333333331</v>
      </c>
      <c r="N29" s="94"/>
      <c r="O29" s="95"/>
      <c r="P29" s="93"/>
      <c r="Q29" s="171">
        <v>0.33333333333333331</v>
      </c>
      <c r="R29" s="94"/>
      <c r="S29" s="96"/>
      <c r="T29" s="97"/>
      <c r="U29" s="171">
        <v>0.33333333333333331</v>
      </c>
      <c r="V29" s="94"/>
      <c r="W29" s="95"/>
      <c r="X29" s="93"/>
      <c r="Y29" s="94"/>
      <c r="Z29" s="120"/>
      <c r="AA29" s="97"/>
      <c r="AB29" s="94"/>
      <c r="AC29" s="120"/>
      <c r="AD29" s="229">
        <f>SUM(D29:AC29)</f>
        <v>1.6666666666666665</v>
      </c>
      <c r="AE29" s="226">
        <f>SUM(D30:AC30)</f>
        <v>1.5625</v>
      </c>
    </row>
    <row r="30" spans="1:31" ht="15" customHeight="1" x14ac:dyDescent="0.2">
      <c r="A30" s="244"/>
      <c r="B30" s="246"/>
      <c r="C30" s="27" t="s">
        <v>23</v>
      </c>
      <c r="D30" s="85"/>
      <c r="E30" s="172">
        <v>0.3125</v>
      </c>
      <c r="F30" s="87"/>
      <c r="G30" s="88"/>
      <c r="H30" s="85"/>
      <c r="I30" s="172">
        <v>0.3125</v>
      </c>
      <c r="J30" s="87"/>
      <c r="K30" s="91"/>
      <c r="L30" s="92"/>
      <c r="M30" s="172">
        <v>0.3125</v>
      </c>
      <c r="N30" s="87"/>
      <c r="O30" s="88"/>
      <c r="P30" s="85"/>
      <c r="Q30" s="172">
        <v>0.3125</v>
      </c>
      <c r="R30" s="87"/>
      <c r="S30" s="91"/>
      <c r="T30" s="92"/>
      <c r="U30" s="172">
        <v>0.3125</v>
      </c>
      <c r="V30" s="87"/>
      <c r="W30" s="88"/>
      <c r="X30" s="85"/>
      <c r="Y30" s="87"/>
      <c r="Z30" s="119"/>
      <c r="AA30" s="92"/>
      <c r="AB30" s="87"/>
      <c r="AC30" s="119"/>
      <c r="AD30" s="230"/>
      <c r="AE30" s="227"/>
    </row>
    <row r="31" spans="1:31" ht="15" customHeight="1" x14ac:dyDescent="0.2">
      <c r="A31" s="244"/>
      <c r="B31" s="238" t="s">
        <v>14</v>
      </c>
      <c r="C31" s="28" t="s">
        <v>22</v>
      </c>
      <c r="D31" s="93"/>
      <c r="E31" s="114"/>
      <c r="F31" s="178">
        <v>0.33333333333333331</v>
      </c>
      <c r="G31" s="95"/>
      <c r="H31" s="93"/>
      <c r="I31" s="114"/>
      <c r="J31" s="178">
        <v>0.33333333333333331</v>
      </c>
      <c r="K31" s="96"/>
      <c r="L31" s="97"/>
      <c r="M31" s="114"/>
      <c r="N31" s="178">
        <v>0.33333333333333331</v>
      </c>
      <c r="O31" s="95"/>
      <c r="P31" s="93"/>
      <c r="Q31" s="114"/>
      <c r="R31" s="178">
        <v>0.33333333333333331</v>
      </c>
      <c r="S31" s="96"/>
      <c r="T31" s="97"/>
      <c r="U31" s="114"/>
      <c r="V31" s="178">
        <v>0.33333333333333331</v>
      </c>
      <c r="W31" s="95"/>
      <c r="X31" s="93"/>
      <c r="Y31" s="94"/>
      <c r="Z31" s="120"/>
      <c r="AA31" s="97"/>
      <c r="AB31" s="94"/>
      <c r="AC31" s="120"/>
      <c r="AD31" s="229">
        <f>SUM(D31:AC31)</f>
        <v>1.6666666666666665</v>
      </c>
      <c r="AE31" s="226">
        <f>SUM(D32:AC32)</f>
        <v>1.5625</v>
      </c>
    </row>
    <row r="32" spans="1:31" ht="15" customHeight="1" x14ac:dyDescent="0.2">
      <c r="A32" s="244"/>
      <c r="B32" s="238"/>
      <c r="C32" s="27" t="s">
        <v>23</v>
      </c>
      <c r="D32" s="85"/>
      <c r="E32" s="115"/>
      <c r="F32" s="179">
        <v>0.3125</v>
      </c>
      <c r="G32" s="88"/>
      <c r="H32" s="85"/>
      <c r="I32" s="115"/>
      <c r="J32" s="179">
        <v>0.3125</v>
      </c>
      <c r="K32" s="91"/>
      <c r="L32" s="92"/>
      <c r="M32" s="115"/>
      <c r="N32" s="179">
        <v>0.3125</v>
      </c>
      <c r="O32" s="88"/>
      <c r="P32" s="85"/>
      <c r="Q32" s="115"/>
      <c r="R32" s="179">
        <v>0.3125</v>
      </c>
      <c r="S32" s="91"/>
      <c r="T32" s="92"/>
      <c r="U32" s="108"/>
      <c r="V32" s="179">
        <v>0.3125</v>
      </c>
      <c r="W32" s="88"/>
      <c r="X32" s="85"/>
      <c r="Y32" s="92"/>
      <c r="Z32" s="119"/>
      <c r="AA32" s="92"/>
      <c r="AB32" s="92"/>
      <c r="AC32" s="119"/>
      <c r="AD32" s="230"/>
      <c r="AE32" s="227"/>
    </row>
    <row r="33" spans="1:31" ht="15" customHeight="1" x14ac:dyDescent="0.2">
      <c r="A33" s="244"/>
      <c r="B33" s="247" t="s">
        <v>15</v>
      </c>
      <c r="C33" s="28" t="s">
        <v>22</v>
      </c>
      <c r="D33" s="260" t="s">
        <v>39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2"/>
      <c r="AD33" s="229">
        <f>SUM(D33:AC33)</f>
        <v>0</v>
      </c>
      <c r="AE33" s="226">
        <f>SUM(D34:AC34)</f>
        <v>0</v>
      </c>
    </row>
    <row r="34" spans="1:31" ht="15" customHeight="1" x14ac:dyDescent="0.2">
      <c r="A34" s="244"/>
      <c r="B34" s="247"/>
      <c r="C34" s="27" t="s">
        <v>23</v>
      </c>
      <c r="D34" s="263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5"/>
      <c r="AD34" s="230"/>
      <c r="AE34" s="227"/>
    </row>
    <row r="35" spans="1:31" ht="15" customHeight="1" x14ac:dyDescent="0.2">
      <c r="A35" s="244"/>
      <c r="B35" s="241" t="s">
        <v>27</v>
      </c>
      <c r="C35" s="28" t="s">
        <v>22</v>
      </c>
      <c r="D35" s="263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5"/>
      <c r="AD35" s="229">
        <f>SUM(D35:AC35)</f>
        <v>0</v>
      </c>
      <c r="AE35" s="226">
        <f>SUM(D36:AC36)</f>
        <v>0</v>
      </c>
    </row>
    <row r="36" spans="1:31" ht="15" customHeight="1" thickBot="1" x14ac:dyDescent="0.25">
      <c r="A36" s="245"/>
      <c r="B36" s="242"/>
      <c r="C36" s="29" t="s">
        <v>23</v>
      </c>
      <c r="D36" s="266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8"/>
      <c r="AD36" s="232"/>
      <c r="AE36" s="228"/>
    </row>
    <row r="37" spans="1:31" ht="26.45" customHeight="1" x14ac:dyDescent="0.35">
      <c r="A37" s="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48" t="s">
        <v>35</v>
      </c>
      <c r="U37" s="249"/>
      <c r="V37" s="249"/>
      <c r="W37" s="249"/>
      <c r="X37" s="249"/>
      <c r="Y37" s="249"/>
      <c r="Z37" s="249"/>
      <c r="AA37" s="249"/>
      <c r="AB37" s="249"/>
      <c r="AC37" s="250"/>
      <c r="AD37" s="68">
        <f>SUM(AD5:AD10,AD16:AD21,AD27:AD32)/9</f>
        <v>1.6666666666666663</v>
      </c>
      <c r="AE37" s="69">
        <f>SUM(AE5:AE10,AE16:AE21,AE27:AE32)/9</f>
        <v>1.5625</v>
      </c>
    </row>
    <row r="38" spans="1:31" ht="26.45" customHeight="1" thickBot="1" x14ac:dyDescent="0.4">
      <c r="A38" s="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51" t="s">
        <v>36</v>
      </c>
      <c r="U38" s="252"/>
      <c r="V38" s="252"/>
      <c r="W38" s="252"/>
      <c r="X38" s="252"/>
      <c r="Y38" s="252"/>
      <c r="Z38" s="252"/>
      <c r="AA38" s="252"/>
      <c r="AB38" s="252"/>
      <c r="AC38" s="253"/>
      <c r="AD38" s="70">
        <f>SUM(AD11:AD14,AD22:AD25)/4</f>
        <v>1</v>
      </c>
      <c r="AE38" s="71">
        <f>SUM(AE11:AE14,AE22:AE25)/4</f>
        <v>0.83333333333333348</v>
      </c>
    </row>
    <row r="39" spans="1:31" ht="1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3"/>
      <c r="AE39" s="3"/>
    </row>
    <row r="40" spans="1:31" s="19" customFormat="1" ht="35.1" customHeight="1" x14ac:dyDescent="0.2">
      <c r="B40" s="20" t="s">
        <v>16</v>
      </c>
      <c r="C40" s="20"/>
      <c r="D40" s="21"/>
      <c r="E40" s="21"/>
      <c r="F40" s="21"/>
      <c r="G40" s="21"/>
      <c r="H40" s="21"/>
      <c r="I40" s="25" t="s">
        <v>42</v>
      </c>
      <c r="AD40" s="22"/>
      <c r="AE40" s="22"/>
    </row>
    <row r="41" spans="1:31" s="19" customFormat="1" ht="35.1" customHeight="1" x14ac:dyDescent="0.2">
      <c r="B41" s="20"/>
      <c r="C41" s="20"/>
      <c r="D41" s="21"/>
      <c r="E41" s="21"/>
      <c r="F41" s="21"/>
      <c r="G41" s="21"/>
      <c r="H41" s="21"/>
      <c r="I41" s="25" t="s">
        <v>40</v>
      </c>
      <c r="AD41" s="22"/>
      <c r="AE41" s="22"/>
    </row>
    <row r="42" spans="1:31" s="19" customFormat="1" ht="35.1" customHeight="1" x14ac:dyDescent="0.2">
      <c r="B42" s="20"/>
      <c r="C42" s="20"/>
      <c r="D42" s="21"/>
      <c r="E42" s="21"/>
      <c r="F42" s="21"/>
      <c r="G42" s="21"/>
      <c r="H42" s="21"/>
      <c r="I42" s="25" t="s">
        <v>43</v>
      </c>
      <c r="AD42" s="22"/>
      <c r="AE42" s="22"/>
    </row>
    <row r="43" spans="1:31" s="19" customFormat="1" ht="35.1" customHeight="1" x14ac:dyDescent="0.2">
      <c r="B43" s="20"/>
      <c r="C43" s="20"/>
      <c r="D43" s="21"/>
      <c r="E43" s="21"/>
      <c r="F43" s="21"/>
      <c r="G43" s="21"/>
      <c r="H43" s="21"/>
      <c r="I43" s="25" t="s">
        <v>41</v>
      </c>
      <c r="AD43" s="22"/>
      <c r="AE43" s="22"/>
    </row>
    <row r="44" spans="1:31" s="19" customFormat="1" ht="35.1" customHeight="1" x14ac:dyDescent="0.2">
      <c r="B44" s="20"/>
      <c r="C44" s="20"/>
      <c r="D44" s="21"/>
      <c r="E44" s="21"/>
      <c r="F44" s="21"/>
      <c r="G44" s="21"/>
      <c r="H44" s="21"/>
      <c r="I44" s="25" t="s">
        <v>44</v>
      </c>
      <c r="AD44" s="22"/>
      <c r="AE44" s="22"/>
    </row>
    <row r="45" spans="1:31" s="19" customFormat="1" ht="15" customHeight="1" x14ac:dyDescent="0.2">
      <c r="B45" s="20"/>
      <c r="C45" s="20"/>
      <c r="D45" s="21"/>
      <c r="E45" s="21"/>
      <c r="F45" s="21"/>
      <c r="G45" s="21"/>
      <c r="H45" s="21"/>
      <c r="AD45" s="22"/>
      <c r="AE45" s="22"/>
    </row>
    <row r="46" spans="1:31" s="19" customFormat="1" ht="35.1" customHeight="1" x14ac:dyDescent="0.2">
      <c r="B46" s="20" t="s">
        <v>17</v>
      </c>
      <c r="C46" s="20"/>
      <c r="D46" s="21"/>
      <c r="E46" s="21"/>
      <c r="F46" s="21"/>
      <c r="G46" s="21"/>
      <c r="H46" s="21"/>
      <c r="I46" s="25" t="s">
        <v>46</v>
      </c>
      <c r="AD46" s="22"/>
      <c r="AE46" s="22"/>
    </row>
    <row r="47" spans="1:31" s="19" customFormat="1" ht="35.1" customHeight="1" x14ac:dyDescent="0.2">
      <c r="B47" s="20"/>
      <c r="C47" s="20"/>
      <c r="D47" s="21"/>
      <c r="E47" s="21"/>
      <c r="F47" s="21"/>
      <c r="G47" s="21"/>
      <c r="H47" s="21"/>
      <c r="I47" s="25" t="s">
        <v>45</v>
      </c>
      <c r="AD47" s="22"/>
      <c r="AE47" s="22"/>
    </row>
    <row r="48" spans="1:31" s="19" customFormat="1" ht="15" customHeight="1" x14ac:dyDescent="0.2">
      <c r="B48" s="20"/>
      <c r="C48" s="20"/>
      <c r="D48" s="21"/>
      <c r="E48" s="21"/>
      <c r="F48" s="21"/>
      <c r="G48" s="21"/>
      <c r="H48" s="21"/>
      <c r="AD48" s="22"/>
      <c r="AE48" s="22"/>
    </row>
    <row r="49" spans="2:32" s="19" customFormat="1" ht="35.1" customHeight="1" x14ac:dyDescent="0.2">
      <c r="B49" s="20" t="s">
        <v>18</v>
      </c>
      <c r="C49" s="20"/>
      <c r="D49" s="20"/>
      <c r="E49" s="20"/>
      <c r="F49" s="20"/>
      <c r="G49" s="20"/>
      <c r="H49" s="21"/>
      <c r="I49" s="25" t="s">
        <v>28</v>
      </c>
      <c r="AD49" s="22"/>
      <c r="AE49" s="22"/>
    </row>
    <row r="50" spans="2:32" s="19" customFormat="1" ht="35.1" customHeight="1" x14ac:dyDescent="0.2">
      <c r="D50" s="21"/>
      <c r="E50" s="21"/>
      <c r="F50" s="21"/>
      <c r="G50" s="21"/>
      <c r="H50" s="21"/>
      <c r="I50" s="25" t="s">
        <v>29</v>
      </c>
      <c r="AD50" s="22"/>
      <c r="AE50" s="22"/>
    </row>
    <row r="51" spans="2:32" s="19" customFormat="1" ht="15" customHeight="1" x14ac:dyDescent="0.2">
      <c r="B51" s="20"/>
      <c r="C51" s="20"/>
      <c r="D51" s="21"/>
      <c r="E51" s="21"/>
      <c r="F51" s="21"/>
      <c r="G51" s="21"/>
      <c r="H51" s="21"/>
      <c r="I51" s="13"/>
    </row>
    <row r="52" spans="2:32" s="19" customFormat="1" ht="34.9" customHeight="1" x14ac:dyDescent="0.2">
      <c r="B52" s="20" t="s">
        <v>19</v>
      </c>
      <c r="C52" s="20"/>
      <c r="D52" s="21"/>
      <c r="E52" s="21"/>
      <c r="F52" s="21"/>
      <c r="G52" s="21"/>
      <c r="I52" s="23"/>
    </row>
    <row r="53" spans="2:32" s="13" customFormat="1" ht="9.9499999999999993" customHeight="1" x14ac:dyDescent="0.2">
      <c r="B53" s="24"/>
      <c r="C53" s="24"/>
      <c r="D53" s="24"/>
    </row>
    <row r="54" spans="2:32" s="13" customFormat="1" ht="35.1" customHeight="1" x14ac:dyDescent="0.2">
      <c r="B54" s="24"/>
      <c r="C54" s="24"/>
      <c r="D54" s="24"/>
      <c r="I54" s="19" t="s">
        <v>25</v>
      </c>
    </row>
    <row r="55" spans="2:32" s="13" customFormat="1" ht="35.1" customHeight="1" x14ac:dyDescent="0.2">
      <c r="B55" s="24"/>
      <c r="C55" s="24"/>
      <c r="D55" s="24"/>
      <c r="I55" s="116" t="s">
        <v>30</v>
      </c>
    </row>
    <row r="56" spans="2:32" s="19" customFormat="1" ht="35.1" customHeight="1" x14ac:dyDescent="0.2">
      <c r="I56" s="116" t="s">
        <v>26</v>
      </c>
    </row>
    <row r="57" spans="2:32" s="19" customFormat="1" ht="15" customHeight="1" x14ac:dyDescent="0.2">
      <c r="I57" s="25"/>
    </row>
    <row r="58" spans="2:32" s="19" customFormat="1" ht="30" x14ac:dyDescent="0.2">
      <c r="B58" s="20" t="s">
        <v>20</v>
      </c>
      <c r="C58" s="20"/>
      <c r="I58" s="19" t="s">
        <v>34</v>
      </c>
    </row>
    <row r="60" spans="2:32" ht="30" x14ac:dyDescent="0.2">
      <c r="B60" s="20" t="s">
        <v>48</v>
      </c>
      <c r="I60" s="19" t="s">
        <v>49</v>
      </c>
      <c r="AD60" s="2"/>
      <c r="AF60" s="4"/>
    </row>
    <row r="61" spans="2:32" ht="25.5" x14ac:dyDescent="0.35">
      <c r="I61" s="1"/>
      <c r="AD61" s="2"/>
      <c r="AF61" s="4"/>
    </row>
  </sheetData>
  <sheetProtection password="CAD5" sheet="1" objects="1" scenarios="1"/>
  <mergeCells count="57">
    <mergeCell ref="T37:AC37"/>
    <mergeCell ref="T38:AC38"/>
    <mergeCell ref="A1:G2"/>
    <mergeCell ref="H1:AC2"/>
    <mergeCell ref="B16:B17"/>
    <mergeCell ref="B18:B19"/>
    <mergeCell ref="B5:B6"/>
    <mergeCell ref="B33:B34"/>
    <mergeCell ref="B35:B36"/>
    <mergeCell ref="D33:AC36"/>
    <mergeCell ref="A3:A4"/>
    <mergeCell ref="B3:B4"/>
    <mergeCell ref="A27:A36"/>
    <mergeCell ref="A16:A25"/>
    <mergeCell ref="B29:B30"/>
    <mergeCell ref="B31:B32"/>
    <mergeCell ref="B20:B21"/>
    <mergeCell ref="B27:B28"/>
    <mergeCell ref="B24:B25"/>
    <mergeCell ref="A5:A14"/>
    <mergeCell ref="B7:B8"/>
    <mergeCell ref="B9:B10"/>
    <mergeCell ref="B11:B12"/>
    <mergeCell ref="B13:B14"/>
    <mergeCell ref="B22:B23"/>
    <mergeCell ref="C3:C4"/>
    <mergeCell ref="AE22:AE23"/>
    <mergeCell ref="AE13:AE14"/>
    <mergeCell ref="AD5:AD6"/>
    <mergeCell ref="AE5:AE6"/>
    <mergeCell ref="AD7:AD8"/>
    <mergeCell ref="AD9:AD10"/>
    <mergeCell ref="AE16:AE17"/>
    <mergeCell ref="AD11:AD12"/>
    <mergeCell ref="AE20:AE21"/>
    <mergeCell ref="AD3:AE3"/>
    <mergeCell ref="AD13:AD14"/>
    <mergeCell ref="AE7:AE8"/>
    <mergeCell ref="AE9:AE10"/>
    <mergeCell ref="AE11:AE12"/>
    <mergeCell ref="AD16:AD17"/>
    <mergeCell ref="AE35:AE36"/>
    <mergeCell ref="AE33:AE34"/>
    <mergeCell ref="AD35:AD36"/>
    <mergeCell ref="AE31:AE32"/>
    <mergeCell ref="AE29:AE30"/>
    <mergeCell ref="AD31:AD32"/>
    <mergeCell ref="AE18:AE19"/>
    <mergeCell ref="AE24:AE25"/>
    <mergeCell ref="AD33:AD34"/>
    <mergeCell ref="AD29:AD30"/>
    <mergeCell ref="AE27:AE28"/>
    <mergeCell ref="AD18:AD19"/>
    <mergeCell ref="AD20:AD21"/>
    <mergeCell ref="AD22:AD23"/>
    <mergeCell ref="AD24:AD25"/>
    <mergeCell ref="AD27:AD28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6" orientation="landscape" r:id="rId1"/>
  <headerFooter alignWithMargins="0">
    <oddFooter>&amp;L&amp;11Seite &amp;P / &amp;N
&amp;F&amp;R&amp;11Staatssekretariat für Wirtschaft SECO
Arbeitsbedingungen
Arbeitnehmerschutz ABAS
Holzikofenweg 36, 3003 Bern
Tel. +41 (31) 322 29 48, Fax +41 (31) 322 78 31
info@seco.admin.ch
www.seco.admin.ch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G51"/>
  <sheetViews>
    <sheetView zoomScale="50" zoomScaleNormal="50" zoomScaleSheetLayoutView="50" workbookViewId="0">
      <selection activeCell="F73" sqref="F73"/>
    </sheetView>
  </sheetViews>
  <sheetFormatPr baseColWidth="10" defaultColWidth="11.42578125" defaultRowHeight="12.75" x14ac:dyDescent="0.2"/>
  <cols>
    <col min="1" max="3" width="6.7109375" style="45" customWidth="1"/>
    <col min="4" max="4" width="8.7109375" style="45" customWidth="1"/>
    <col min="5" max="6" width="10.7109375" style="45" customWidth="1"/>
    <col min="7" max="7" width="2.7109375" style="45" customWidth="1"/>
    <col min="8" max="8" width="8.7109375" style="45" customWidth="1"/>
    <col min="9" max="10" width="10.7109375" style="45" customWidth="1"/>
    <col min="11" max="11" width="2.7109375" style="45" customWidth="1"/>
    <col min="12" max="12" width="8.7109375" style="45" customWidth="1"/>
    <col min="13" max="14" width="10.7109375" style="45" customWidth="1"/>
    <col min="15" max="15" width="2.7109375" style="45" customWidth="1"/>
    <col min="16" max="16" width="8.7109375" style="45" customWidth="1"/>
    <col min="17" max="18" width="10.7109375" style="45" customWidth="1"/>
    <col min="19" max="19" width="2.7109375" style="45" customWidth="1"/>
    <col min="20" max="20" width="8.7109375" style="45" customWidth="1"/>
    <col min="21" max="22" width="10.7109375" style="45" customWidth="1"/>
    <col min="23" max="23" width="2.7109375" style="45" customWidth="1"/>
    <col min="24" max="24" width="8.7109375" style="45" customWidth="1"/>
    <col min="25" max="25" width="16.7109375" style="45" customWidth="1"/>
    <col min="26" max="27" width="8.7109375" style="45" customWidth="1"/>
    <col min="28" max="28" width="16.7109375" style="45" customWidth="1"/>
    <col min="29" max="29" width="8.7109375" style="45" customWidth="1"/>
    <col min="30" max="31" width="23.7109375" style="76" customWidth="1"/>
    <col min="32" max="16384" width="11.42578125" style="45"/>
  </cols>
  <sheetData>
    <row r="1" spans="1:31" ht="39.950000000000003" customHeight="1" x14ac:dyDescent="0.2">
      <c r="A1" s="270" t="s">
        <v>31</v>
      </c>
      <c r="B1" s="271"/>
      <c r="C1" s="271"/>
      <c r="D1" s="271"/>
      <c r="E1" s="271"/>
      <c r="F1" s="271"/>
      <c r="G1" s="272"/>
      <c r="H1" s="271" t="s">
        <v>54</v>
      </c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2"/>
      <c r="AD1" s="205" t="s">
        <v>47</v>
      </c>
      <c r="AE1" s="44" t="s">
        <v>32</v>
      </c>
    </row>
    <row r="2" spans="1:31" ht="30" customHeight="1" thickBot="1" x14ac:dyDescent="0.25">
      <c r="A2" s="273"/>
      <c r="B2" s="274"/>
      <c r="C2" s="274"/>
      <c r="D2" s="274"/>
      <c r="E2" s="274"/>
      <c r="F2" s="274"/>
      <c r="G2" s="275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5"/>
      <c r="AD2" s="46" t="s">
        <v>24</v>
      </c>
      <c r="AE2" s="47" t="s">
        <v>33</v>
      </c>
    </row>
    <row r="3" spans="1:31" ht="50.1" customHeight="1" thickBot="1" x14ac:dyDescent="0.25">
      <c r="A3" s="286" t="s">
        <v>0</v>
      </c>
      <c r="B3" s="286" t="s">
        <v>1</v>
      </c>
      <c r="C3" s="286" t="s">
        <v>21</v>
      </c>
      <c r="D3" s="48" t="s">
        <v>2</v>
      </c>
      <c r="E3" s="49"/>
      <c r="F3" s="49"/>
      <c r="G3" s="50"/>
      <c r="H3" s="51" t="s">
        <v>3</v>
      </c>
      <c r="I3" s="49"/>
      <c r="J3" s="49"/>
      <c r="K3" s="52"/>
      <c r="L3" s="48" t="s">
        <v>4</v>
      </c>
      <c r="M3" s="49"/>
      <c r="N3" s="49"/>
      <c r="O3" s="50"/>
      <c r="P3" s="51" t="s">
        <v>5</v>
      </c>
      <c r="Q3" s="49"/>
      <c r="R3" s="49"/>
      <c r="S3" s="52"/>
      <c r="T3" s="48" t="s">
        <v>6</v>
      </c>
      <c r="U3" s="49"/>
      <c r="V3" s="49"/>
      <c r="W3" s="50"/>
      <c r="X3" s="51" t="s">
        <v>7</v>
      </c>
      <c r="Y3" s="49"/>
      <c r="Z3" s="52"/>
      <c r="AA3" s="48" t="s">
        <v>8</v>
      </c>
      <c r="AB3" s="49"/>
      <c r="AC3" s="53"/>
      <c r="AD3" s="276" t="s">
        <v>9</v>
      </c>
      <c r="AE3" s="277"/>
    </row>
    <row r="4" spans="1:31" s="56" customFormat="1" ht="26.45" customHeight="1" thickBot="1" x14ac:dyDescent="0.25">
      <c r="A4" s="287"/>
      <c r="B4" s="288"/>
      <c r="C4" s="287"/>
      <c r="D4" s="123"/>
      <c r="E4" s="124"/>
      <c r="F4" s="124"/>
      <c r="G4" s="125"/>
      <c r="H4" s="123"/>
      <c r="I4" s="124"/>
      <c r="J4" s="124"/>
      <c r="K4" s="125"/>
      <c r="L4" s="123"/>
      <c r="M4" s="124"/>
      <c r="N4" s="124"/>
      <c r="O4" s="125"/>
      <c r="P4" s="123"/>
      <c r="Q4" s="124"/>
      <c r="R4" s="124"/>
      <c r="S4" s="125"/>
      <c r="T4" s="123"/>
      <c r="U4" s="124"/>
      <c r="V4" s="124"/>
      <c r="W4" s="125"/>
      <c r="X4" s="126"/>
      <c r="Y4" s="127"/>
      <c r="Z4" s="128"/>
      <c r="AA4" s="129"/>
      <c r="AB4" s="127"/>
      <c r="AC4" s="130"/>
      <c r="AD4" s="54" t="s">
        <v>10</v>
      </c>
      <c r="AE4" s="55" t="s">
        <v>11</v>
      </c>
    </row>
    <row r="5" spans="1:31" ht="15" customHeight="1" x14ac:dyDescent="0.2">
      <c r="A5" s="289">
        <v>1</v>
      </c>
      <c r="B5" s="292" t="s">
        <v>12</v>
      </c>
      <c r="C5" s="57" t="s">
        <v>22</v>
      </c>
      <c r="D5" s="131"/>
      <c r="E5" s="132"/>
      <c r="F5" s="132"/>
      <c r="G5" s="133"/>
      <c r="H5" s="131"/>
      <c r="I5" s="132"/>
      <c r="J5" s="132"/>
      <c r="K5" s="134"/>
      <c r="L5" s="135"/>
      <c r="M5" s="132"/>
      <c r="N5" s="132"/>
      <c r="O5" s="133"/>
      <c r="P5" s="131"/>
      <c r="Q5" s="132"/>
      <c r="R5" s="132"/>
      <c r="S5" s="136"/>
      <c r="T5" s="131"/>
      <c r="U5" s="132"/>
      <c r="V5" s="132"/>
      <c r="W5" s="136"/>
      <c r="X5" s="137"/>
      <c r="Y5" s="132"/>
      <c r="Z5" s="138"/>
      <c r="AA5" s="137"/>
      <c r="AB5" s="132"/>
      <c r="AC5" s="139"/>
      <c r="AD5" s="283">
        <f>SUM(D5:AC5)</f>
        <v>0</v>
      </c>
      <c r="AE5" s="285">
        <f>SUM(D6:AC6)</f>
        <v>0</v>
      </c>
    </row>
    <row r="6" spans="1:31" ht="15" customHeight="1" x14ac:dyDescent="0.2">
      <c r="A6" s="290"/>
      <c r="B6" s="293"/>
      <c r="C6" s="58" t="s">
        <v>23</v>
      </c>
      <c r="D6" s="140"/>
      <c r="E6" s="141"/>
      <c r="F6" s="141"/>
      <c r="G6" s="142"/>
      <c r="H6" s="140"/>
      <c r="I6" s="141"/>
      <c r="J6" s="141"/>
      <c r="K6" s="143"/>
      <c r="L6" s="144"/>
      <c r="M6" s="141"/>
      <c r="N6" s="141"/>
      <c r="O6" s="142"/>
      <c r="P6" s="140"/>
      <c r="Q6" s="141"/>
      <c r="R6" s="141"/>
      <c r="S6" s="145"/>
      <c r="T6" s="140"/>
      <c r="U6" s="141"/>
      <c r="V6" s="141"/>
      <c r="W6" s="145"/>
      <c r="X6" s="146"/>
      <c r="Y6" s="141"/>
      <c r="Z6" s="147"/>
      <c r="AA6" s="146"/>
      <c r="AB6" s="141"/>
      <c r="AC6" s="148"/>
      <c r="AD6" s="284"/>
      <c r="AE6" s="281"/>
    </row>
    <row r="7" spans="1:31" ht="15" customHeight="1" x14ac:dyDescent="0.2">
      <c r="A7" s="290"/>
      <c r="B7" s="294" t="s">
        <v>13</v>
      </c>
      <c r="C7" s="59" t="s">
        <v>22</v>
      </c>
      <c r="D7" s="149"/>
      <c r="E7" s="150"/>
      <c r="F7" s="150"/>
      <c r="G7" s="151"/>
      <c r="H7" s="149"/>
      <c r="I7" s="150"/>
      <c r="J7" s="150"/>
      <c r="K7" s="152"/>
      <c r="L7" s="153"/>
      <c r="M7" s="150"/>
      <c r="N7" s="150"/>
      <c r="O7" s="151"/>
      <c r="P7" s="149"/>
      <c r="Q7" s="150"/>
      <c r="R7" s="150"/>
      <c r="S7" s="152"/>
      <c r="T7" s="149"/>
      <c r="U7" s="150"/>
      <c r="V7" s="150"/>
      <c r="W7" s="152"/>
      <c r="X7" s="153"/>
      <c r="Y7" s="150"/>
      <c r="Z7" s="154"/>
      <c r="AA7" s="153"/>
      <c r="AB7" s="150"/>
      <c r="AC7" s="155"/>
      <c r="AD7" s="278">
        <f>SUM(D7:AC7)</f>
        <v>0</v>
      </c>
      <c r="AE7" s="280">
        <f>SUM(D8:AC8)</f>
        <v>0</v>
      </c>
    </row>
    <row r="8" spans="1:31" ht="15" customHeight="1" x14ac:dyDescent="0.2">
      <c r="A8" s="290"/>
      <c r="B8" s="294"/>
      <c r="C8" s="58" t="s">
        <v>23</v>
      </c>
      <c r="D8" s="140"/>
      <c r="E8" s="141"/>
      <c r="F8" s="141"/>
      <c r="G8" s="142"/>
      <c r="H8" s="140"/>
      <c r="I8" s="141"/>
      <c r="J8" s="141"/>
      <c r="K8" s="145"/>
      <c r="L8" s="146"/>
      <c r="M8" s="141"/>
      <c r="N8" s="141"/>
      <c r="O8" s="142"/>
      <c r="P8" s="140"/>
      <c r="Q8" s="141"/>
      <c r="R8" s="141"/>
      <c r="S8" s="145"/>
      <c r="T8" s="140"/>
      <c r="U8" s="141"/>
      <c r="V8" s="141"/>
      <c r="W8" s="145"/>
      <c r="X8" s="146"/>
      <c r="Y8" s="141"/>
      <c r="Z8" s="147"/>
      <c r="AA8" s="146"/>
      <c r="AB8" s="141"/>
      <c r="AC8" s="148"/>
      <c r="AD8" s="284"/>
      <c r="AE8" s="281"/>
    </row>
    <row r="9" spans="1:31" ht="15" customHeight="1" x14ac:dyDescent="0.2">
      <c r="A9" s="290"/>
      <c r="B9" s="295" t="s">
        <v>14</v>
      </c>
      <c r="C9" s="59" t="s">
        <v>22</v>
      </c>
      <c r="D9" s="149"/>
      <c r="E9" s="150"/>
      <c r="F9" s="150"/>
      <c r="G9" s="151"/>
      <c r="H9" s="149"/>
      <c r="I9" s="150"/>
      <c r="J9" s="150"/>
      <c r="K9" s="152"/>
      <c r="L9" s="149"/>
      <c r="M9" s="150"/>
      <c r="N9" s="150"/>
      <c r="O9" s="151"/>
      <c r="P9" s="149"/>
      <c r="Q9" s="150"/>
      <c r="R9" s="150"/>
      <c r="S9" s="152"/>
      <c r="T9" s="149"/>
      <c r="U9" s="150"/>
      <c r="V9" s="150"/>
      <c r="W9" s="152"/>
      <c r="X9" s="149"/>
      <c r="Y9" s="150"/>
      <c r="Z9" s="154"/>
      <c r="AA9" s="153"/>
      <c r="AB9" s="150"/>
      <c r="AC9" s="155"/>
      <c r="AD9" s="278">
        <f>SUM(D9:AC9)</f>
        <v>0</v>
      </c>
      <c r="AE9" s="280">
        <f>SUM(D10:AC10)</f>
        <v>0</v>
      </c>
    </row>
    <row r="10" spans="1:31" ht="15" customHeight="1" x14ac:dyDescent="0.2">
      <c r="A10" s="290"/>
      <c r="B10" s="295"/>
      <c r="C10" s="58" t="s">
        <v>23</v>
      </c>
      <c r="D10" s="140"/>
      <c r="E10" s="141"/>
      <c r="F10" s="141"/>
      <c r="G10" s="142"/>
      <c r="H10" s="140"/>
      <c r="I10" s="141"/>
      <c r="J10" s="141"/>
      <c r="K10" s="145"/>
      <c r="L10" s="140"/>
      <c r="M10" s="141"/>
      <c r="N10" s="141"/>
      <c r="O10" s="142"/>
      <c r="P10" s="140"/>
      <c r="Q10" s="141"/>
      <c r="R10" s="141"/>
      <c r="S10" s="145"/>
      <c r="T10" s="140"/>
      <c r="U10" s="146"/>
      <c r="V10" s="141"/>
      <c r="W10" s="145"/>
      <c r="X10" s="140"/>
      <c r="Y10" s="146"/>
      <c r="Z10" s="147"/>
      <c r="AA10" s="146"/>
      <c r="AB10" s="146"/>
      <c r="AC10" s="148"/>
      <c r="AD10" s="284"/>
      <c r="AE10" s="281"/>
    </row>
    <row r="11" spans="1:31" ht="15" customHeight="1" x14ac:dyDescent="0.2">
      <c r="A11" s="290"/>
      <c r="B11" s="296" t="s">
        <v>15</v>
      </c>
      <c r="C11" s="59" t="s">
        <v>22</v>
      </c>
      <c r="D11" s="149"/>
      <c r="E11" s="150"/>
      <c r="F11" s="150"/>
      <c r="G11" s="151"/>
      <c r="H11" s="149"/>
      <c r="I11" s="150"/>
      <c r="J11" s="150"/>
      <c r="K11" s="152"/>
      <c r="L11" s="153"/>
      <c r="M11" s="150"/>
      <c r="N11" s="150"/>
      <c r="O11" s="151"/>
      <c r="P11" s="149"/>
      <c r="Q11" s="150"/>
      <c r="R11" s="150"/>
      <c r="S11" s="152"/>
      <c r="T11" s="149"/>
      <c r="U11" s="153"/>
      <c r="V11" s="150"/>
      <c r="W11" s="152"/>
      <c r="X11" s="153"/>
      <c r="Y11" s="153"/>
      <c r="Z11" s="154"/>
      <c r="AA11" s="153"/>
      <c r="AB11" s="153"/>
      <c r="AC11" s="155"/>
      <c r="AD11" s="278">
        <f>SUM(D11:AC11)</f>
        <v>0</v>
      </c>
      <c r="AE11" s="280">
        <f>SUM(D12:AC12)</f>
        <v>0</v>
      </c>
    </row>
    <row r="12" spans="1:31" ht="15" customHeight="1" x14ac:dyDescent="0.2">
      <c r="A12" s="290"/>
      <c r="B12" s="296"/>
      <c r="C12" s="58" t="s">
        <v>23</v>
      </c>
      <c r="D12" s="140"/>
      <c r="E12" s="141"/>
      <c r="F12" s="141"/>
      <c r="G12" s="142"/>
      <c r="H12" s="140"/>
      <c r="I12" s="141"/>
      <c r="J12" s="141"/>
      <c r="K12" s="145"/>
      <c r="L12" s="146"/>
      <c r="M12" s="141"/>
      <c r="N12" s="141"/>
      <c r="O12" s="142"/>
      <c r="P12" s="140"/>
      <c r="Q12" s="141"/>
      <c r="R12" s="141"/>
      <c r="S12" s="145"/>
      <c r="T12" s="140"/>
      <c r="U12" s="146"/>
      <c r="V12" s="141"/>
      <c r="W12" s="145"/>
      <c r="X12" s="146"/>
      <c r="Y12" s="146"/>
      <c r="Z12" s="147"/>
      <c r="AA12" s="146"/>
      <c r="AB12" s="146"/>
      <c r="AC12" s="148"/>
      <c r="AD12" s="284"/>
      <c r="AE12" s="281"/>
    </row>
    <row r="13" spans="1:31" ht="15" customHeight="1" x14ac:dyDescent="0.2">
      <c r="A13" s="290"/>
      <c r="B13" s="297" t="s">
        <v>27</v>
      </c>
      <c r="C13" s="59" t="s">
        <v>22</v>
      </c>
      <c r="D13" s="149"/>
      <c r="E13" s="150"/>
      <c r="F13" s="150"/>
      <c r="G13" s="151"/>
      <c r="H13" s="149"/>
      <c r="I13" s="150"/>
      <c r="J13" s="150"/>
      <c r="K13" s="152"/>
      <c r="L13" s="153"/>
      <c r="M13" s="150"/>
      <c r="N13" s="150"/>
      <c r="O13" s="151"/>
      <c r="P13" s="149"/>
      <c r="Q13" s="150"/>
      <c r="R13" s="150"/>
      <c r="S13" s="152"/>
      <c r="T13" s="149"/>
      <c r="U13" s="150"/>
      <c r="V13" s="150"/>
      <c r="W13" s="152"/>
      <c r="X13" s="153"/>
      <c r="Y13" s="150"/>
      <c r="Z13" s="154"/>
      <c r="AA13" s="153"/>
      <c r="AB13" s="150"/>
      <c r="AC13" s="155"/>
      <c r="AD13" s="278">
        <f>SUM(D13:AC13)</f>
        <v>0</v>
      </c>
      <c r="AE13" s="280">
        <f>SUM(D14:AC14)</f>
        <v>0</v>
      </c>
    </row>
    <row r="14" spans="1:31" ht="15" customHeight="1" thickBot="1" x14ac:dyDescent="0.25">
      <c r="A14" s="291"/>
      <c r="B14" s="298"/>
      <c r="C14" s="60" t="s">
        <v>23</v>
      </c>
      <c r="D14" s="156"/>
      <c r="E14" s="157"/>
      <c r="F14" s="157"/>
      <c r="G14" s="158"/>
      <c r="H14" s="156"/>
      <c r="I14" s="157"/>
      <c r="J14" s="157"/>
      <c r="K14" s="159"/>
      <c r="L14" s="160"/>
      <c r="M14" s="157"/>
      <c r="N14" s="157"/>
      <c r="O14" s="158"/>
      <c r="P14" s="156"/>
      <c r="Q14" s="157"/>
      <c r="R14" s="157"/>
      <c r="S14" s="159"/>
      <c r="T14" s="156"/>
      <c r="U14" s="157"/>
      <c r="V14" s="157"/>
      <c r="W14" s="159"/>
      <c r="X14" s="160"/>
      <c r="Y14" s="157"/>
      <c r="Z14" s="161"/>
      <c r="AA14" s="160"/>
      <c r="AB14" s="157"/>
      <c r="AC14" s="162"/>
      <c r="AD14" s="279"/>
      <c r="AE14" s="282"/>
    </row>
    <row r="15" spans="1:31" s="65" customFormat="1" ht="26.45" customHeight="1" thickBot="1" x14ac:dyDescent="0.4">
      <c r="A15" s="61"/>
      <c r="B15" s="62"/>
      <c r="C15" s="62"/>
      <c r="D15" s="163"/>
      <c r="E15" s="163"/>
      <c r="F15" s="163"/>
      <c r="G15" s="164"/>
      <c r="H15" s="163"/>
      <c r="I15" s="163"/>
      <c r="J15" s="163"/>
      <c r="K15" s="164"/>
      <c r="L15" s="163"/>
      <c r="M15" s="163"/>
      <c r="N15" s="163"/>
      <c r="O15" s="164"/>
      <c r="P15" s="163"/>
      <c r="Q15" s="163"/>
      <c r="R15" s="163"/>
      <c r="S15" s="164"/>
      <c r="T15" s="163"/>
      <c r="U15" s="163"/>
      <c r="V15" s="163"/>
      <c r="W15" s="164"/>
      <c r="X15" s="163"/>
      <c r="Y15" s="163"/>
      <c r="Z15" s="163"/>
      <c r="AA15" s="163"/>
      <c r="AB15" s="163"/>
      <c r="AC15" s="163"/>
      <c r="AD15" s="63"/>
      <c r="AE15" s="64"/>
    </row>
    <row r="16" spans="1:31" ht="15" customHeight="1" x14ac:dyDescent="0.2">
      <c r="A16" s="289">
        <v>2</v>
      </c>
      <c r="B16" s="292" t="s">
        <v>12</v>
      </c>
      <c r="C16" s="57" t="s">
        <v>22</v>
      </c>
      <c r="D16" s="131"/>
      <c r="E16" s="132"/>
      <c r="F16" s="132"/>
      <c r="G16" s="133"/>
      <c r="H16" s="131"/>
      <c r="I16" s="132"/>
      <c r="J16" s="132"/>
      <c r="K16" s="136"/>
      <c r="L16" s="137"/>
      <c r="M16" s="132"/>
      <c r="N16" s="132"/>
      <c r="O16" s="133"/>
      <c r="P16" s="131"/>
      <c r="Q16" s="132"/>
      <c r="R16" s="132"/>
      <c r="S16" s="136"/>
      <c r="T16" s="137"/>
      <c r="U16" s="132"/>
      <c r="V16" s="132"/>
      <c r="W16" s="133"/>
      <c r="X16" s="131"/>
      <c r="Y16" s="132"/>
      <c r="Z16" s="138"/>
      <c r="AA16" s="137"/>
      <c r="AB16" s="132"/>
      <c r="AC16" s="138"/>
      <c r="AD16" s="283">
        <f>SUM(D16:AC16)</f>
        <v>0</v>
      </c>
      <c r="AE16" s="285">
        <f>SUM(D17:AC17)</f>
        <v>0</v>
      </c>
    </row>
    <row r="17" spans="1:31" ht="15" customHeight="1" x14ac:dyDescent="0.2">
      <c r="A17" s="290"/>
      <c r="B17" s="293"/>
      <c r="C17" s="58" t="s">
        <v>23</v>
      </c>
      <c r="D17" s="140"/>
      <c r="E17" s="141"/>
      <c r="F17" s="141"/>
      <c r="G17" s="142"/>
      <c r="H17" s="140"/>
      <c r="I17" s="141"/>
      <c r="J17" s="141"/>
      <c r="K17" s="145"/>
      <c r="L17" s="146"/>
      <c r="M17" s="141"/>
      <c r="N17" s="141"/>
      <c r="O17" s="142"/>
      <c r="P17" s="140"/>
      <c r="Q17" s="141"/>
      <c r="R17" s="141"/>
      <c r="S17" s="145"/>
      <c r="T17" s="146"/>
      <c r="U17" s="141"/>
      <c r="V17" s="141"/>
      <c r="W17" s="142"/>
      <c r="X17" s="140"/>
      <c r="Y17" s="141"/>
      <c r="Z17" s="147"/>
      <c r="AA17" s="146"/>
      <c r="AB17" s="141"/>
      <c r="AC17" s="147"/>
      <c r="AD17" s="284"/>
      <c r="AE17" s="281"/>
    </row>
    <row r="18" spans="1:31" ht="15" customHeight="1" x14ac:dyDescent="0.2">
      <c r="A18" s="290"/>
      <c r="B18" s="294" t="s">
        <v>13</v>
      </c>
      <c r="C18" s="59" t="s">
        <v>22</v>
      </c>
      <c r="D18" s="149"/>
      <c r="E18" s="150"/>
      <c r="F18" s="150"/>
      <c r="G18" s="152"/>
      <c r="H18" s="149"/>
      <c r="I18" s="150"/>
      <c r="J18" s="150"/>
      <c r="K18" s="152"/>
      <c r="L18" s="149"/>
      <c r="M18" s="150"/>
      <c r="N18" s="150"/>
      <c r="O18" s="152"/>
      <c r="P18" s="149"/>
      <c r="Q18" s="150"/>
      <c r="R18" s="150"/>
      <c r="S18" s="152"/>
      <c r="T18" s="149"/>
      <c r="U18" s="150"/>
      <c r="V18" s="150"/>
      <c r="W18" s="152"/>
      <c r="X18" s="149"/>
      <c r="Y18" s="150"/>
      <c r="Z18" s="154"/>
      <c r="AA18" s="153"/>
      <c r="AB18" s="150"/>
      <c r="AC18" s="154"/>
      <c r="AD18" s="278">
        <f>SUM(D18:AC18)</f>
        <v>0</v>
      </c>
      <c r="AE18" s="280">
        <f>SUM(D19:AC19)</f>
        <v>0</v>
      </c>
    </row>
    <row r="19" spans="1:31" ht="15" customHeight="1" x14ac:dyDescent="0.2">
      <c r="A19" s="290"/>
      <c r="B19" s="294"/>
      <c r="C19" s="58" t="s">
        <v>23</v>
      </c>
      <c r="D19" s="165"/>
      <c r="E19" s="141"/>
      <c r="F19" s="141"/>
      <c r="G19" s="142"/>
      <c r="H19" s="165"/>
      <c r="I19" s="141"/>
      <c r="J19" s="141"/>
      <c r="K19" s="145"/>
      <c r="L19" s="165"/>
      <c r="M19" s="141"/>
      <c r="N19" s="141"/>
      <c r="O19" s="142"/>
      <c r="P19" s="165"/>
      <c r="Q19" s="141"/>
      <c r="R19" s="141"/>
      <c r="S19" s="145"/>
      <c r="T19" s="165"/>
      <c r="U19" s="141"/>
      <c r="V19" s="141"/>
      <c r="W19" s="142"/>
      <c r="X19" s="165"/>
      <c r="Y19" s="141"/>
      <c r="Z19" s="147"/>
      <c r="AA19" s="146"/>
      <c r="AB19" s="141"/>
      <c r="AC19" s="147"/>
      <c r="AD19" s="284"/>
      <c r="AE19" s="281"/>
    </row>
    <row r="20" spans="1:31" ht="15" customHeight="1" x14ac:dyDescent="0.2">
      <c r="A20" s="290"/>
      <c r="B20" s="295" t="s">
        <v>14</v>
      </c>
      <c r="C20" s="59" t="s">
        <v>22</v>
      </c>
      <c r="D20" s="166"/>
      <c r="E20" s="150"/>
      <c r="F20" s="150"/>
      <c r="G20" s="151"/>
      <c r="H20" s="166"/>
      <c r="I20" s="150"/>
      <c r="J20" s="150"/>
      <c r="K20" s="152"/>
      <c r="L20" s="167"/>
      <c r="M20" s="150"/>
      <c r="N20" s="150"/>
      <c r="O20" s="151"/>
      <c r="P20" s="166"/>
      <c r="Q20" s="150"/>
      <c r="R20" s="150"/>
      <c r="S20" s="152"/>
      <c r="T20" s="167"/>
      <c r="U20" s="150"/>
      <c r="V20" s="150"/>
      <c r="W20" s="151"/>
      <c r="X20" s="149"/>
      <c r="Y20" s="150"/>
      <c r="Z20" s="154"/>
      <c r="AA20" s="153"/>
      <c r="AB20" s="150"/>
      <c r="AC20" s="154"/>
      <c r="AD20" s="278">
        <f>SUM(D20:AC20)</f>
        <v>0</v>
      </c>
      <c r="AE20" s="280">
        <f>SUM(D21:AC21)</f>
        <v>0</v>
      </c>
    </row>
    <row r="21" spans="1:31" ht="15" customHeight="1" x14ac:dyDescent="0.2">
      <c r="A21" s="290"/>
      <c r="B21" s="295"/>
      <c r="C21" s="58" t="s">
        <v>23</v>
      </c>
      <c r="D21" s="165"/>
      <c r="E21" s="141"/>
      <c r="F21" s="141"/>
      <c r="G21" s="142"/>
      <c r="H21" s="165"/>
      <c r="I21" s="141"/>
      <c r="J21" s="141"/>
      <c r="K21" s="145"/>
      <c r="L21" s="168"/>
      <c r="M21" s="141"/>
      <c r="N21" s="141"/>
      <c r="O21" s="142"/>
      <c r="P21" s="165"/>
      <c r="Q21" s="141"/>
      <c r="R21" s="141"/>
      <c r="S21" s="145"/>
      <c r="T21" s="168"/>
      <c r="U21" s="141"/>
      <c r="V21" s="146"/>
      <c r="W21" s="142"/>
      <c r="X21" s="140"/>
      <c r="Y21" s="146"/>
      <c r="Z21" s="147"/>
      <c r="AA21" s="146"/>
      <c r="AB21" s="141"/>
      <c r="AC21" s="169"/>
      <c r="AD21" s="284"/>
      <c r="AE21" s="281"/>
    </row>
    <row r="22" spans="1:31" ht="15" customHeight="1" x14ac:dyDescent="0.2">
      <c r="A22" s="290"/>
      <c r="B22" s="296" t="s">
        <v>15</v>
      </c>
      <c r="C22" s="59" t="s">
        <v>22</v>
      </c>
      <c r="D22" s="149"/>
      <c r="E22" s="150"/>
      <c r="F22" s="150"/>
      <c r="G22" s="151"/>
      <c r="H22" s="149"/>
      <c r="I22" s="150"/>
      <c r="J22" s="150"/>
      <c r="K22" s="152"/>
      <c r="L22" s="153"/>
      <c r="M22" s="150"/>
      <c r="N22" s="150"/>
      <c r="O22" s="151"/>
      <c r="P22" s="149"/>
      <c r="Q22" s="150"/>
      <c r="R22" s="150"/>
      <c r="S22" s="152"/>
      <c r="T22" s="153"/>
      <c r="U22" s="150"/>
      <c r="V22" s="153"/>
      <c r="W22" s="151"/>
      <c r="X22" s="149"/>
      <c r="Y22" s="153"/>
      <c r="Z22" s="154"/>
      <c r="AA22" s="149"/>
      <c r="AB22" s="150"/>
      <c r="AC22" s="170"/>
      <c r="AD22" s="278">
        <f>SUM(D22:AC22)</f>
        <v>0</v>
      </c>
      <c r="AE22" s="280">
        <f>SUM(D23:AC23)</f>
        <v>0</v>
      </c>
    </row>
    <row r="23" spans="1:31" ht="15" customHeight="1" x14ac:dyDescent="0.2">
      <c r="A23" s="290"/>
      <c r="B23" s="296"/>
      <c r="C23" s="58" t="s">
        <v>23</v>
      </c>
      <c r="D23" s="140"/>
      <c r="E23" s="141"/>
      <c r="F23" s="141"/>
      <c r="G23" s="142"/>
      <c r="H23" s="140"/>
      <c r="I23" s="141"/>
      <c r="J23" s="141"/>
      <c r="K23" s="145"/>
      <c r="L23" s="146"/>
      <c r="M23" s="141"/>
      <c r="N23" s="141"/>
      <c r="O23" s="142"/>
      <c r="P23" s="140"/>
      <c r="Q23" s="141"/>
      <c r="R23" s="141"/>
      <c r="S23" s="145"/>
      <c r="T23" s="146"/>
      <c r="U23" s="141"/>
      <c r="V23" s="146"/>
      <c r="W23" s="142"/>
      <c r="X23" s="140"/>
      <c r="Y23" s="146"/>
      <c r="Z23" s="147"/>
      <c r="AA23" s="146"/>
      <c r="AB23" s="141"/>
      <c r="AC23" s="169"/>
      <c r="AD23" s="284"/>
      <c r="AE23" s="281"/>
    </row>
    <row r="24" spans="1:31" ht="15" customHeight="1" x14ac:dyDescent="0.2">
      <c r="A24" s="290"/>
      <c r="B24" s="297" t="s">
        <v>27</v>
      </c>
      <c r="C24" s="59" t="s">
        <v>22</v>
      </c>
      <c r="D24" s="149"/>
      <c r="E24" s="150"/>
      <c r="F24" s="150"/>
      <c r="G24" s="151"/>
      <c r="H24" s="149"/>
      <c r="I24" s="150"/>
      <c r="J24" s="150"/>
      <c r="K24" s="152"/>
      <c r="L24" s="153"/>
      <c r="M24" s="150"/>
      <c r="N24" s="150"/>
      <c r="O24" s="151"/>
      <c r="P24" s="149"/>
      <c r="Q24" s="150"/>
      <c r="R24" s="150"/>
      <c r="S24" s="152"/>
      <c r="T24" s="153"/>
      <c r="U24" s="150"/>
      <c r="V24" s="150"/>
      <c r="W24" s="151"/>
      <c r="X24" s="149"/>
      <c r="Y24" s="150"/>
      <c r="Z24" s="154"/>
      <c r="AA24" s="153"/>
      <c r="AB24" s="150"/>
      <c r="AC24" s="154"/>
      <c r="AD24" s="278">
        <f>SUM(D24:AC24)</f>
        <v>0</v>
      </c>
      <c r="AE24" s="280">
        <f>SUM(D25:AC25)</f>
        <v>0</v>
      </c>
    </row>
    <row r="25" spans="1:31" ht="15" customHeight="1" thickBot="1" x14ac:dyDescent="0.25">
      <c r="A25" s="291"/>
      <c r="B25" s="298"/>
      <c r="C25" s="60" t="s">
        <v>23</v>
      </c>
      <c r="D25" s="156"/>
      <c r="E25" s="157"/>
      <c r="F25" s="157"/>
      <c r="G25" s="158"/>
      <c r="H25" s="156"/>
      <c r="I25" s="157"/>
      <c r="J25" s="157"/>
      <c r="K25" s="159"/>
      <c r="L25" s="160"/>
      <c r="M25" s="157"/>
      <c r="N25" s="157"/>
      <c r="O25" s="158"/>
      <c r="P25" s="156"/>
      <c r="Q25" s="157"/>
      <c r="R25" s="157"/>
      <c r="S25" s="159"/>
      <c r="T25" s="160"/>
      <c r="U25" s="157"/>
      <c r="V25" s="157"/>
      <c r="W25" s="158"/>
      <c r="X25" s="156"/>
      <c r="Y25" s="157"/>
      <c r="Z25" s="161"/>
      <c r="AA25" s="160"/>
      <c r="AB25" s="157"/>
      <c r="AC25" s="161"/>
      <c r="AD25" s="279"/>
      <c r="AE25" s="282"/>
    </row>
    <row r="26" spans="1:31" s="65" customFormat="1" ht="26.45" customHeight="1" thickBot="1" x14ac:dyDescent="0.4">
      <c r="A26" s="61"/>
      <c r="B26" s="62"/>
      <c r="C26" s="62"/>
      <c r="D26" s="163"/>
      <c r="E26" s="163"/>
      <c r="F26" s="163"/>
      <c r="G26" s="164"/>
      <c r="H26" s="163"/>
      <c r="I26" s="163"/>
      <c r="J26" s="163"/>
      <c r="K26" s="164"/>
      <c r="L26" s="163"/>
      <c r="M26" s="163"/>
      <c r="N26" s="163"/>
      <c r="O26" s="164"/>
      <c r="P26" s="163"/>
      <c r="Q26" s="163"/>
      <c r="R26" s="163"/>
      <c r="S26" s="164"/>
      <c r="T26" s="163"/>
      <c r="U26" s="163"/>
      <c r="V26" s="163"/>
      <c r="W26" s="164"/>
      <c r="X26" s="163"/>
      <c r="Y26" s="163"/>
      <c r="Z26" s="163"/>
      <c r="AA26" s="163"/>
      <c r="AB26" s="163"/>
      <c r="AC26" s="163"/>
      <c r="AD26" s="63"/>
      <c r="AE26" s="64"/>
    </row>
    <row r="27" spans="1:31" ht="15" customHeight="1" x14ac:dyDescent="0.2">
      <c r="A27" s="289">
        <v>3</v>
      </c>
      <c r="B27" s="292" t="s">
        <v>12</v>
      </c>
      <c r="C27" s="57" t="s">
        <v>22</v>
      </c>
      <c r="D27" s="131"/>
      <c r="E27" s="132"/>
      <c r="F27" s="132"/>
      <c r="G27" s="136"/>
      <c r="H27" s="131"/>
      <c r="I27" s="132"/>
      <c r="J27" s="132"/>
      <c r="K27" s="136"/>
      <c r="L27" s="131"/>
      <c r="M27" s="132"/>
      <c r="N27" s="132"/>
      <c r="O27" s="136"/>
      <c r="P27" s="131"/>
      <c r="Q27" s="132"/>
      <c r="R27" s="132"/>
      <c r="S27" s="136"/>
      <c r="T27" s="131"/>
      <c r="U27" s="132"/>
      <c r="V27" s="132"/>
      <c r="W27" s="136"/>
      <c r="X27" s="131"/>
      <c r="Y27" s="132"/>
      <c r="Z27" s="138"/>
      <c r="AA27" s="137"/>
      <c r="AB27" s="132"/>
      <c r="AC27" s="138"/>
      <c r="AD27" s="283">
        <f>SUM(D27:AC27)</f>
        <v>0</v>
      </c>
      <c r="AE27" s="285">
        <f>SUM(D28:AC28)</f>
        <v>0</v>
      </c>
    </row>
    <row r="28" spans="1:31" ht="15" customHeight="1" x14ac:dyDescent="0.2">
      <c r="A28" s="290"/>
      <c r="B28" s="293"/>
      <c r="C28" s="58" t="s">
        <v>23</v>
      </c>
      <c r="D28" s="140"/>
      <c r="E28" s="141"/>
      <c r="F28" s="141"/>
      <c r="G28" s="142"/>
      <c r="H28" s="140"/>
      <c r="I28" s="141"/>
      <c r="J28" s="141"/>
      <c r="K28" s="145"/>
      <c r="L28" s="140"/>
      <c r="M28" s="141"/>
      <c r="N28" s="141"/>
      <c r="O28" s="142"/>
      <c r="P28" s="140"/>
      <c r="Q28" s="141"/>
      <c r="R28" s="141"/>
      <c r="S28" s="145"/>
      <c r="T28" s="140"/>
      <c r="U28" s="141"/>
      <c r="V28" s="141"/>
      <c r="W28" s="142"/>
      <c r="X28" s="140"/>
      <c r="Y28" s="141"/>
      <c r="Z28" s="147"/>
      <c r="AA28" s="146"/>
      <c r="AB28" s="141"/>
      <c r="AC28" s="147"/>
      <c r="AD28" s="284"/>
      <c r="AE28" s="281"/>
    </row>
    <row r="29" spans="1:31" ht="15" customHeight="1" x14ac:dyDescent="0.2">
      <c r="A29" s="290"/>
      <c r="B29" s="294" t="s">
        <v>13</v>
      </c>
      <c r="C29" s="59" t="s">
        <v>22</v>
      </c>
      <c r="D29" s="149"/>
      <c r="E29" s="150"/>
      <c r="F29" s="150"/>
      <c r="G29" s="151"/>
      <c r="H29" s="149"/>
      <c r="I29" s="150"/>
      <c r="J29" s="150"/>
      <c r="K29" s="152"/>
      <c r="L29" s="153"/>
      <c r="M29" s="150"/>
      <c r="N29" s="150"/>
      <c r="O29" s="151"/>
      <c r="P29" s="149"/>
      <c r="Q29" s="150"/>
      <c r="R29" s="150"/>
      <c r="S29" s="152"/>
      <c r="T29" s="153"/>
      <c r="U29" s="150"/>
      <c r="V29" s="150"/>
      <c r="W29" s="151"/>
      <c r="X29" s="149"/>
      <c r="Y29" s="150"/>
      <c r="Z29" s="154"/>
      <c r="AA29" s="153"/>
      <c r="AB29" s="150"/>
      <c r="AC29" s="154"/>
      <c r="AD29" s="278">
        <f>SUM(D29:AC29)</f>
        <v>0</v>
      </c>
      <c r="AE29" s="280">
        <f>SUM(D30:AC30)</f>
        <v>0</v>
      </c>
    </row>
    <row r="30" spans="1:31" ht="15" customHeight="1" x14ac:dyDescent="0.2">
      <c r="A30" s="290"/>
      <c r="B30" s="294"/>
      <c r="C30" s="58" t="s">
        <v>23</v>
      </c>
      <c r="D30" s="140"/>
      <c r="E30" s="141"/>
      <c r="F30" s="141"/>
      <c r="G30" s="142"/>
      <c r="H30" s="140"/>
      <c r="I30" s="141"/>
      <c r="J30" s="141"/>
      <c r="K30" s="145"/>
      <c r="L30" s="146"/>
      <c r="M30" s="141"/>
      <c r="N30" s="141"/>
      <c r="O30" s="142"/>
      <c r="P30" s="140"/>
      <c r="Q30" s="141"/>
      <c r="R30" s="141"/>
      <c r="S30" s="145"/>
      <c r="T30" s="146"/>
      <c r="U30" s="141"/>
      <c r="V30" s="141"/>
      <c r="W30" s="142"/>
      <c r="X30" s="140"/>
      <c r="Y30" s="141"/>
      <c r="Z30" s="147"/>
      <c r="AA30" s="146"/>
      <c r="AB30" s="141"/>
      <c r="AC30" s="147"/>
      <c r="AD30" s="284"/>
      <c r="AE30" s="281"/>
    </row>
    <row r="31" spans="1:31" ht="15" customHeight="1" x14ac:dyDescent="0.2">
      <c r="A31" s="290"/>
      <c r="B31" s="295" t="s">
        <v>14</v>
      </c>
      <c r="C31" s="59" t="s">
        <v>22</v>
      </c>
      <c r="D31" s="149"/>
      <c r="E31" s="155"/>
      <c r="F31" s="150"/>
      <c r="G31" s="151"/>
      <c r="H31" s="149"/>
      <c r="I31" s="155"/>
      <c r="J31" s="150"/>
      <c r="K31" s="152"/>
      <c r="L31" s="153"/>
      <c r="M31" s="155"/>
      <c r="N31" s="150"/>
      <c r="O31" s="151"/>
      <c r="P31" s="149"/>
      <c r="Q31" s="155"/>
      <c r="R31" s="150"/>
      <c r="S31" s="152"/>
      <c r="T31" s="153"/>
      <c r="U31" s="155"/>
      <c r="V31" s="150"/>
      <c r="W31" s="151"/>
      <c r="X31" s="149"/>
      <c r="Y31" s="150"/>
      <c r="Z31" s="154"/>
      <c r="AA31" s="153"/>
      <c r="AB31" s="150"/>
      <c r="AC31" s="154"/>
      <c r="AD31" s="278">
        <f>SUM(D31:AC31)</f>
        <v>0</v>
      </c>
      <c r="AE31" s="280">
        <f>SUM(D32:AC32)</f>
        <v>0</v>
      </c>
    </row>
    <row r="32" spans="1:31" ht="15" customHeight="1" x14ac:dyDescent="0.2">
      <c r="A32" s="290"/>
      <c r="B32" s="295"/>
      <c r="C32" s="58" t="s">
        <v>23</v>
      </c>
      <c r="D32" s="140"/>
      <c r="E32" s="148"/>
      <c r="F32" s="141"/>
      <c r="G32" s="142"/>
      <c r="H32" s="140"/>
      <c r="I32" s="148"/>
      <c r="J32" s="141"/>
      <c r="K32" s="145"/>
      <c r="L32" s="146"/>
      <c r="M32" s="148"/>
      <c r="N32" s="141"/>
      <c r="O32" s="142"/>
      <c r="P32" s="140"/>
      <c r="Q32" s="148"/>
      <c r="R32" s="141"/>
      <c r="S32" s="145"/>
      <c r="T32" s="146"/>
      <c r="U32" s="168"/>
      <c r="V32" s="141"/>
      <c r="W32" s="142"/>
      <c r="X32" s="140"/>
      <c r="Y32" s="146"/>
      <c r="Z32" s="147"/>
      <c r="AA32" s="146"/>
      <c r="AB32" s="146"/>
      <c r="AC32" s="147"/>
      <c r="AD32" s="284"/>
      <c r="AE32" s="281"/>
    </row>
    <row r="33" spans="1:33" ht="15" customHeight="1" x14ac:dyDescent="0.2">
      <c r="A33" s="290"/>
      <c r="B33" s="296" t="s">
        <v>15</v>
      </c>
      <c r="C33" s="59" t="s">
        <v>22</v>
      </c>
      <c r="D33" s="260" t="s">
        <v>39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2"/>
      <c r="AD33" s="278">
        <f>SUM(D33:AC33)</f>
        <v>0</v>
      </c>
      <c r="AE33" s="280">
        <f>SUM(D34:AC34)</f>
        <v>0</v>
      </c>
    </row>
    <row r="34" spans="1:33" ht="15" customHeight="1" x14ac:dyDescent="0.2">
      <c r="A34" s="290"/>
      <c r="B34" s="296"/>
      <c r="C34" s="58" t="s">
        <v>23</v>
      </c>
      <c r="D34" s="263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5"/>
      <c r="AD34" s="284"/>
      <c r="AE34" s="281"/>
    </row>
    <row r="35" spans="1:33" ht="15" customHeight="1" x14ac:dyDescent="0.2">
      <c r="A35" s="290"/>
      <c r="B35" s="297" t="s">
        <v>27</v>
      </c>
      <c r="C35" s="59" t="s">
        <v>22</v>
      </c>
      <c r="D35" s="263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5"/>
      <c r="AD35" s="278">
        <f>SUM(D35:AC35)</f>
        <v>0</v>
      </c>
      <c r="AE35" s="280">
        <f>SUM(D36:AC36)</f>
        <v>0</v>
      </c>
    </row>
    <row r="36" spans="1:33" ht="15" customHeight="1" thickBot="1" x14ac:dyDescent="0.25">
      <c r="A36" s="291"/>
      <c r="B36" s="298"/>
      <c r="C36" s="60" t="s">
        <v>23</v>
      </c>
      <c r="D36" s="266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8"/>
      <c r="AD36" s="279"/>
      <c r="AE36" s="282"/>
    </row>
    <row r="37" spans="1:33" ht="26.45" customHeight="1" x14ac:dyDescent="0.3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248" t="s">
        <v>35</v>
      </c>
      <c r="U37" s="249"/>
      <c r="V37" s="249"/>
      <c r="W37" s="249"/>
      <c r="X37" s="249"/>
      <c r="Y37" s="249"/>
      <c r="Z37" s="249"/>
      <c r="AA37" s="249"/>
      <c r="AB37" s="249"/>
      <c r="AC37" s="250"/>
      <c r="AD37" s="68">
        <f>AVERAGE(AD5:AD10,AD16:AD21,AD27:AD32)</f>
        <v>0</v>
      </c>
      <c r="AE37" s="69">
        <f>AVERAGE(AE5:AE10,AE16:AE21,AE27:AE32)</f>
        <v>0</v>
      </c>
    </row>
    <row r="38" spans="1:33" ht="26.45" customHeight="1" thickBot="1" x14ac:dyDescent="0.4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251" t="s">
        <v>36</v>
      </c>
      <c r="U38" s="252"/>
      <c r="V38" s="252"/>
      <c r="W38" s="252"/>
      <c r="X38" s="252"/>
      <c r="Y38" s="252"/>
      <c r="Z38" s="252"/>
      <c r="AA38" s="252"/>
      <c r="AB38" s="252"/>
      <c r="AC38" s="253"/>
      <c r="AD38" s="70">
        <f>AVERAGE(AD11:AD14,AD22:AD25)</f>
        <v>0</v>
      </c>
      <c r="AE38" s="71">
        <f>AVERAGE(AE11:AE14,AE22:AE25)</f>
        <v>0</v>
      </c>
    </row>
    <row r="39" spans="1:33" ht="15" customHeight="1" x14ac:dyDescent="0.3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72"/>
      <c r="AE39" s="72"/>
    </row>
    <row r="40" spans="1:33" s="67" customFormat="1" ht="33.6" customHeight="1" x14ac:dyDescent="0.2">
      <c r="B40" s="73" t="s">
        <v>16</v>
      </c>
      <c r="C40" s="73"/>
      <c r="D40" s="74"/>
      <c r="E40" s="74"/>
      <c r="F40" s="74"/>
      <c r="G40" s="74"/>
      <c r="H40" s="74"/>
      <c r="I40" s="25" t="s">
        <v>42</v>
      </c>
      <c r="AD40" s="75"/>
      <c r="AE40" s="75"/>
    </row>
    <row r="41" spans="1:33" s="67" customFormat="1" ht="33.6" customHeight="1" x14ac:dyDescent="0.2">
      <c r="B41" s="73"/>
      <c r="C41" s="73"/>
      <c r="D41" s="74"/>
      <c r="E41" s="74"/>
      <c r="F41" s="74"/>
      <c r="G41" s="74"/>
      <c r="H41" s="74"/>
      <c r="I41" s="25" t="s">
        <v>40</v>
      </c>
      <c r="AD41" s="75"/>
      <c r="AE41" s="75"/>
    </row>
    <row r="42" spans="1:33" s="67" customFormat="1" ht="33.6" customHeight="1" x14ac:dyDescent="0.2">
      <c r="B42" s="73"/>
      <c r="C42" s="73"/>
      <c r="D42" s="74"/>
      <c r="E42" s="74"/>
      <c r="F42" s="74"/>
      <c r="G42" s="74"/>
      <c r="H42" s="74"/>
      <c r="I42" s="25" t="s">
        <v>43</v>
      </c>
      <c r="AD42" s="75"/>
      <c r="AE42" s="75"/>
    </row>
    <row r="43" spans="1:33" s="67" customFormat="1" ht="33.6" customHeight="1" x14ac:dyDescent="0.2">
      <c r="B43" s="73"/>
      <c r="C43" s="73"/>
      <c r="D43" s="74"/>
      <c r="E43" s="74"/>
      <c r="F43" s="74"/>
      <c r="G43" s="74"/>
      <c r="H43" s="74"/>
      <c r="I43" s="25" t="s">
        <v>41</v>
      </c>
      <c r="AD43" s="75"/>
      <c r="AE43" s="75"/>
    </row>
    <row r="44" spans="1:33" s="67" customFormat="1" ht="33.6" customHeight="1" x14ac:dyDescent="0.2">
      <c r="B44" s="73"/>
      <c r="C44" s="73"/>
      <c r="D44" s="74"/>
      <c r="E44" s="74"/>
      <c r="F44" s="74"/>
      <c r="G44" s="74"/>
      <c r="H44" s="74"/>
      <c r="I44" s="25" t="s">
        <v>44</v>
      </c>
      <c r="AD44" s="75"/>
      <c r="AE44" s="75"/>
    </row>
    <row r="45" spans="1:33" ht="25.15" customHeight="1" x14ac:dyDescent="0.2"/>
    <row r="46" spans="1:33" ht="35.1" customHeight="1" x14ac:dyDescent="0.2">
      <c r="A46" s="216"/>
      <c r="B46" s="217" t="s">
        <v>50</v>
      </c>
      <c r="C46" s="217"/>
      <c r="D46" s="218"/>
      <c r="E46" s="218"/>
      <c r="F46" s="218"/>
      <c r="G46" s="218"/>
      <c r="H46" s="217"/>
      <c r="I46" s="225" t="s">
        <v>52</v>
      </c>
      <c r="J46" s="215"/>
      <c r="K46" s="215"/>
      <c r="P46" s="220" t="s">
        <v>12</v>
      </c>
      <c r="Q46" s="221">
        <v>0</v>
      </c>
      <c r="T46" s="222" t="s">
        <v>13</v>
      </c>
      <c r="U46" s="221">
        <v>0</v>
      </c>
      <c r="W46" s="216"/>
      <c r="X46" s="223" t="s">
        <v>14</v>
      </c>
      <c r="Y46" s="221">
        <v>0</v>
      </c>
      <c r="Z46" s="299" t="s">
        <v>51</v>
      </c>
      <c r="AA46" s="301">
        <f>SUM(Q46,U46,Y46,Q48,U48)</f>
        <v>0</v>
      </c>
      <c r="AF46" s="219"/>
      <c r="AG46" s="219"/>
    </row>
    <row r="47" spans="1:33" ht="7.9" customHeight="1" x14ac:dyDescent="0.2">
      <c r="A47" s="216"/>
      <c r="B47" s="217"/>
      <c r="C47" s="217"/>
      <c r="D47" s="218"/>
      <c r="E47" s="218"/>
      <c r="F47" s="218"/>
      <c r="G47" s="218"/>
      <c r="H47" s="217"/>
      <c r="I47" s="225"/>
      <c r="J47" s="215"/>
      <c r="K47" s="215"/>
      <c r="Q47" s="76"/>
      <c r="U47" s="76"/>
      <c r="Y47" s="221"/>
      <c r="Z47" s="299"/>
      <c r="AA47" s="301"/>
      <c r="AF47" s="219"/>
      <c r="AG47" s="219"/>
    </row>
    <row r="48" spans="1:33" ht="35.1" customHeight="1" thickBot="1" x14ac:dyDescent="0.25">
      <c r="A48" s="207"/>
      <c r="B48" s="211"/>
      <c r="C48" s="214"/>
      <c r="D48" s="214"/>
      <c r="E48" s="214"/>
      <c r="F48" s="212"/>
      <c r="G48" s="212"/>
      <c r="H48" s="211"/>
      <c r="I48" s="225" t="s">
        <v>53</v>
      </c>
      <c r="J48" s="213"/>
      <c r="K48" s="210"/>
      <c r="L48" s="210"/>
      <c r="M48" s="215"/>
      <c r="N48" s="215"/>
      <c r="O48" s="215"/>
      <c r="P48" s="224" t="s">
        <v>15</v>
      </c>
      <c r="Q48" s="221">
        <v>0</v>
      </c>
      <c r="T48" s="206" t="s">
        <v>27</v>
      </c>
      <c r="U48" s="221">
        <v>0</v>
      </c>
      <c r="V48" s="207"/>
      <c r="W48" s="207"/>
      <c r="Z48" s="300"/>
      <c r="AA48" s="302"/>
      <c r="AD48" s="209"/>
      <c r="AE48" s="207"/>
      <c r="AF48" s="208"/>
      <c r="AG48" s="208"/>
    </row>
    <row r="49" spans="2:32" ht="25.15" customHeight="1" thickTop="1" x14ac:dyDescent="0.2"/>
    <row r="50" spans="2:32" s="2" customFormat="1" ht="30" x14ac:dyDescent="0.2">
      <c r="B50" s="20" t="s">
        <v>48</v>
      </c>
      <c r="I50" s="19" t="s">
        <v>49</v>
      </c>
      <c r="AE50" s="4"/>
      <c r="AF50" s="4"/>
    </row>
    <row r="51" spans="2:32" s="2" customFormat="1" ht="25.5" x14ac:dyDescent="0.35">
      <c r="I51" s="1"/>
      <c r="AE51" s="4"/>
      <c r="AF51" s="4"/>
    </row>
  </sheetData>
  <mergeCells count="59">
    <mergeCell ref="Z46:Z48"/>
    <mergeCell ref="AA46:AA48"/>
    <mergeCell ref="AE24:AE25"/>
    <mergeCell ref="T38:AC38"/>
    <mergeCell ref="AD29:AD30"/>
    <mergeCell ref="AE29:AE30"/>
    <mergeCell ref="AD31:AD32"/>
    <mergeCell ref="AE31:AE32"/>
    <mergeCell ref="AD35:AD36"/>
    <mergeCell ref="AE35:AE36"/>
    <mergeCell ref="AD33:AD34"/>
    <mergeCell ref="AE33:AE34"/>
    <mergeCell ref="T37:AC37"/>
    <mergeCell ref="AD27:AD28"/>
    <mergeCell ref="AE27:AE28"/>
    <mergeCell ref="D33:AC36"/>
    <mergeCell ref="B35:B36"/>
    <mergeCell ref="AD7:AD8"/>
    <mergeCell ref="AD9:AD10"/>
    <mergeCell ref="AD11:AD12"/>
    <mergeCell ref="B33:B34"/>
    <mergeCell ref="AD16:AD17"/>
    <mergeCell ref="AD22:AD23"/>
    <mergeCell ref="B24:B25"/>
    <mergeCell ref="B27:B28"/>
    <mergeCell ref="AE16:AE17"/>
    <mergeCell ref="AD18:AD19"/>
    <mergeCell ref="AE18:AE19"/>
    <mergeCell ref="AD20:AD21"/>
    <mergeCell ref="AE20:AE21"/>
    <mergeCell ref="AE22:AE23"/>
    <mergeCell ref="AD24:AD25"/>
    <mergeCell ref="A27:A36"/>
    <mergeCell ref="B16:B17"/>
    <mergeCell ref="B5:B6"/>
    <mergeCell ref="A16:A25"/>
    <mergeCell ref="B18:B19"/>
    <mergeCell ref="B31:B32"/>
    <mergeCell ref="A5:A14"/>
    <mergeCell ref="B7:B8"/>
    <mergeCell ref="B9:B10"/>
    <mergeCell ref="B11:B12"/>
    <mergeCell ref="B13:B14"/>
    <mergeCell ref="B29:B30"/>
    <mergeCell ref="B20:B21"/>
    <mergeCell ref="B22:B23"/>
    <mergeCell ref="A1:G2"/>
    <mergeCell ref="H1:AC2"/>
    <mergeCell ref="AD3:AE3"/>
    <mergeCell ref="AD13:AD14"/>
    <mergeCell ref="AE7:AE8"/>
    <mergeCell ref="AE9:AE10"/>
    <mergeCell ref="AE11:AE12"/>
    <mergeCell ref="AE13:AE14"/>
    <mergeCell ref="AD5:AD6"/>
    <mergeCell ref="AE5:AE6"/>
    <mergeCell ref="A3:A4"/>
    <mergeCell ref="B3:B4"/>
    <mergeCell ref="C3:C4"/>
  </mergeCells>
  <phoneticPr fontId="0" type="noConversion"/>
  <conditionalFormatting sqref="AE5:AE14 AE16:AE25 AE27:AE36">
    <cfRule type="cellIs" dxfId="0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&amp;L&amp;11Seite &amp;P / &amp;N
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zusammengesetzer_ununterbrochener_Betrieb_(5-Schicht)_07.08.2018_de"/>
    <f:field ref="objsubject" par="" edit="true" text=""/>
    <f:field ref="objcreatedby" par="" text="Höhener, Martin, SECO"/>
    <f:field ref="objcreatedat" par="" text="07.08.2018 07:48:45"/>
    <f:field ref="objchangedby" par="" text="Höhener, Martin, SECO"/>
    <f:field ref="objmodifiedat" par="" text="11.12.2018 11:45:21"/>
    <f:field ref="doc_FSCFOLIO_1_1001_FieldDocumentNumber" par="" text=""/>
    <f:field ref="doc_FSCFOLIO_1_1001_FieldSubject" par="" edit="true" text=""/>
    <f:field ref="FSCFOLIO_1_1001_FieldCurrentUser" par="" text="SECO  Barbara Rubin"/>
    <f:field ref="CCAPRECONFIG_15_1001_Objektname" par="" edit="true" text="zusammengesetzer_ununterbrochener_Betrieb_(5-Schicht)_07.08.2018_de"/>
    <f:field ref="CHPRECONFIG_1_1001_Objektname" par="" edit="true" text="zusammengesetzer_ununterbrochener_Betrieb_(5-Schicht)_07.08.2018_d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Nr501_zuuB</vt:lpstr>
      <vt:lpstr>zum Ausfüllen</vt:lpstr>
      <vt:lpstr>Nr501_zuuB!Drucktitel</vt:lpstr>
    </vt:vector>
  </TitlesOfParts>
  <Company>SECO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zusammengesetzer ununterbrochener Betrieb (5-Schicht)_d</dc:title>
  <dc:creator>martin.hoehener@seco.admin.ch</dc:creator>
  <cp:lastModifiedBy>Rubin Barbara SECO</cp:lastModifiedBy>
  <cp:lastPrinted>2018-08-07T08:09:45Z</cp:lastPrinted>
  <dcterms:created xsi:type="dcterms:W3CDTF">1998-05-07T11:23:00Z</dcterms:created>
  <dcterms:modified xsi:type="dcterms:W3CDTF">2020-09-22T07:31:14Z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COO.2101.104.2.2996618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033.6-00006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AB / SECO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Höhener Martin, SECO </vt:lpwstr>
  </property>
  <property fmtid="{D5CDD505-2E9C-101B-9397-08002B2CF9AE}" pid="10" name="FSC#COOELAK@1.1001:OwnerExtension">
    <vt:lpwstr>+41 58 467 31 98</vt:lpwstr>
  </property>
  <property fmtid="{D5CDD505-2E9C-101B-9397-08002B2CF9AE}" pid="11" name="FSC#COOELAK@1.1001:OwnerFaxExtension">
    <vt:lpwstr>+41 58 463 18 94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Arbeitnehmerschutz (ABAS / SECO)</vt:lpwstr>
  </property>
  <property fmtid="{D5CDD505-2E9C-101B-9397-08002B2CF9AE}" pid="17" name="FSC#COOELAK@1.1001:CreatedAt">
    <vt:lpwstr>07.08.2018</vt:lpwstr>
  </property>
  <property fmtid="{D5CDD505-2E9C-101B-9397-08002B2CF9AE}" pid="18" name="FSC#COOELAK@1.1001:OU">
    <vt:lpwstr>Arbeitnehmerschutz (ABAS / SECO)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*COO.2101.104.2.2996618*</vt:lpwstr>
  </property>
  <property fmtid="{D5CDD505-2E9C-101B-9397-08002B2CF9AE}" pid="21" name="FSC#COOELAK@1.1001:RefBarCode">
    <vt:lpwstr>*COO.2101.104.4.2996616*</vt:lpwstr>
  </property>
  <property fmtid="{D5CDD505-2E9C-101B-9397-08002B2CF9AE}" pid="22" name="FSC#COOELAK@1.1001:FileRefBarCode">
    <vt:lpwstr>*033.6-00006*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Kohler Carola, SECO </vt:lpwstr>
  </property>
  <property fmtid="{D5CDD505-2E9C-101B-9397-08002B2CF9AE}" pid="27" name="FSC#COOELAK@1.1001:ProcessResponsiblePhone">
    <vt:lpwstr> +41 58 469 60 65</vt:lpwstr>
  </property>
  <property fmtid="{D5CDD505-2E9C-101B-9397-08002B2CF9AE}" pid="28" name="FSC#COOELAK@1.1001:ProcessResponsibleMail">
    <vt:lpwstr>carola.kohler@seco.admin.ch</vt:lpwstr>
  </property>
  <property fmtid="{D5CDD505-2E9C-101B-9397-08002B2CF9AE}" pid="29" name="FSC#COOELAK@1.1001:ProcessResponsibleFax">
    <vt:lpwstr>+41 58 463 18 94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033.6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033.6-00006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>Arbeitnehmerschutz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zusammengesetzer_ununterbrochener_Betrieb_(5-Schicht)_07.08.2018_de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Working Conditions_x000d_
Employee Protection</vt:lpwstr>
  </property>
  <property fmtid="{D5CDD505-2E9C-101B-9397-08002B2CF9AE}" pid="70" name="FSC#EVDCFG@15.1400:SalutationFrench">
    <vt:lpwstr>Conditions de travail_x000d_
Protection des travailleurs</vt:lpwstr>
  </property>
  <property fmtid="{D5CDD505-2E9C-101B-9397-08002B2CF9AE}" pid="71" name="FSC#EVDCFG@15.1400:SalutationGerman">
    <vt:lpwstr>Arbeitsbedingungen_x000d_
Arbeitnehmerschutz</vt:lpwstr>
  </property>
  <property fmtid="{D5CDD505-2E9C-101B-9397-08002B2CF9AE}" pid="72" name="FSC#EVDCFG@15.1400:SalutationItalian">
    <vt:lpwstr>Condizioni di lavoro_x000d_
Protezione dei lavoratori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ABAS / SECO</vt:lpwstr>
  </property>
  <property fmtid="{D5CDD505-2E9C-101B-9397-08002B2CF9AE}" pid="78" name="FSC#EVDCFG@15.1400:DocumentID">
    <vt:lpwstr/>
  </property>
  <property fmtid="{D5CDD505-2E9C-101B-9397-08002B2CF9AE}" pid="79" name="FSC#EVDCFG@15.1400:DossierBarCode">
    <vt:lpwstr/>
  </property>
  <property fmtid="{D5CDD505-2E9C-101B-9397-08002B2CF9AE}" pid="80" name="FSC#EVDCFG@15.1400:ActualVersionNumber">
    <vt:lpwstr>4</vt:lpwstr>
  </property>
  <property fmtid="{D5CDD505-2E9C-101B-9397-08002B2CF9AE}" pid="81" name="FSC#EVDCFG@15.1400:ActualVersionCreatedAt">
    <vt:lpwstr>2018-12-11T11:45:07</vt:lpwstr>
  </property>
  <property fmtid="{D5CDD505-2E9C-101B-9397-08002B2CF9AE}" pid="82" name="FSC#EVDCFG@15.1400:ResponsibleBureau_DE">
    <vt:lpwstr>Staatssekretariat für Wirtschaft SECO</vt:lpwstr>
  </property>
  <property fmtid="{D5CDD505-2E9C-101B-9397-08002B2CF9AE}" pid="83" name="FSC#EVDCFG@15.1400:ResponsibleBureau_EN">
    <vt:lpwstr>State Secretariat for Economic Affairs SECO</vt:lpwstr>
  </property>
  <property fmtid="{D5CDD505-2E9C-101B-9397-08002B2CF9AE}" pid="84" name="FSC#EVDCFG@15.1400:ResponsibleBureau_FR">
    <vt:lpwstr>Secrétariat d'Etat à l'économie SECO</vt:lpwstr>
  </property>
  <property fmtid="{D5CDD505-2E9C-101B-9397-08002B2CF9AE}" pid="85" name="FSC#EVDCFG@15.1400:ResponsibleBureau_IT">
    <vt:lpwstr>Segreteria di Stato dell’economia SECO</vt:lpwstr>
  </property>
  <property fmtid="{D5CDD505-2E9C-101B-9397-08002B2CF9AE}" pid="86" name="FSC#EVDCFG@15.1400:UserInChargeUserTitle">
    <vt:lpwstr/>
  </property>
  <property fmtid="{D5CDD505-2E9C-101B-9397-08002B2CF9AE}" pid="87" name="FSC#EVDCFG@15.1400:UserInChargeUserName">
    <vt:lpwstr/>
  </property>
  <property fmtid="{D5CDD505-2E9C-101B-9397-08002B2CF9AE}" pid="88" name="FSC#EVDCFG@15.1400:UserInChargeUserFirstname">
    <vt:lpwstr/>
  </property>
  <property fmtid="{D5CDD505-2E9C-101B-9397-08002B2CF9AE}" pid="89" name="FSC#EVDCFG@15.1400:UserInChargeUserEnvSalutationDE">
    <vt:lpwstr/>
  </property>
  <property fmtid="{D5CDD505-2E9C-101B-9397-08002B2CF9AE}" pid="90" name="FSC#EVDCFG@15.1400:UserInChargeUserEnvSalutationEN">
    <vt:lpwstr/>
  </property>
  <property fmtid="{D5CDD505-2E9C-101B-9397-08002B2CF9AE}" pid="91" name="FSC#EVDCFG@15.1400:UserInChargeUserEnvSalutationFR">
    <vt:lpwstr/>
  </property>
  <property fmtid="{D5CDD505-2E9C-101B-9397-08002B2CF9AE}" pid="92" name="FSC#EVDCFG@15.1400:UserInChargeUserEnvSalutationIT">
    <vt:lpwstr/>
  </property>
  <property fmtid="{D5CDD505-2E9C-101B-9397-08002B2CF9AE}" pid="93" name="FSC#EVDCFG@15.1400:FilerespUserPersonTitle">
    <vt:lpwstr/>
  </property>
  <property fmtid="{D5CDD505-2E9C-101B-9397-08002B2CF9AE}" pid="94" name="FSC#EVDCFG@15.1400:Address">
    <vt:lpwstr/>
  </property>
  <property fmtid="{D5CDD505-2E9C-101B-9397-08002B2CF9AE}" pid="95" name="FSC#EVDCFG@15.1400:UserInCharge">
    <vt:lpwstr/>
  </property>
  <property fmtid="{D5CDD505-2E9C-101B-9397-08002B2CF9AE}" pid="96" name="FSC#EVDCFG@15.1400:ResponsibleEditorFirstname">
    <vt:lpwstr/>
  </property>
  <property fmtid="{D5CDD505-2E9C-101B-9397-08002B2CF9AE}" pid="97" name="FSC#EVDCFG@15.1400:ResponsibleEditorSurname">
    <vt:lpwstr/>
  </property>
  <property fmtid="{D5CDD505-2E9C-101B-9397-08002B2CF9AE}" pid="98" name="FSC#EVDCFG@15.1400:GroupTitle">
    <vt:lpwstr>Arbeitnehmerschutz</vt:lpwstr>
  </property>
  <property fmtid="{D5CDD505-2E9C-101B-9397-08002B2CF9AE}" pid="99" name="FSC#COOELAK@1.1001:CurrentUserRolePos">
    <vt:lpwstr>Sachbearbeiter/in</vt:lpwstr>
  </property>
  <property fmtid="{D5CDD505-2E9C-101B-9397-08002B2CF9AE}" pid="100" name="FSC#COOELAK@1.1001:CurrentUserEmail">
    <vt:lpwstr>barbara.rubin@seco.admin.ch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zusammengesetzer_ununterbrochener_Betrieb_(5-Schicht)_07.08.2018_de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033.6-00006/00003/00002/00008/00005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