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Webseite BWIP\Statistik\Generalausfuhrbewilligungen\"/>
    </mc:Choice>
  </mc:AlternateContent>
  <bookViews>
    <workbookView xWindow="0" yWindow="0" windowWidth="19200" windowHeight="7060"/>
  </bookViews>
  <sheets>
    <sheet name="2. Semester 2021" sheetId="4" r:id="rId1"/>
  </sheets>
  <definedNames>
    <definedName name="_xlnm._FilterDatabase" localSheetId="0" hidden="1">'2. Semester 2021'!$A$2:$A$31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3" i="4" l="1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" i="4"/>
  <c r="W33" i="4"/>
  <c r="V33" i="4"/>
  <c r="S33" i="4"/>
  <c r="R33" i="4"/>
  <c r="P33" i="4"/>
  <c r="O33" i="4"/>
  <c r="N33" i="4"/>
  <c r="L33" i="4"/>
  <c r="K33" i="4"/>
  <c r="I33" i="4"/>
  <c r="H33" i="4"/>
  <c r="G33" i="4"/>
  <c r="F33" i="4"/>
  <c r="E33" i="4"/>
  <c r="D33" i="4"/>
  <c r="B33" i="4"/>
  <c r="C33" i="4" l="1"/>
  <c r="J33" i="4"/>
  <c r="M33" i="4"/>
  <c r="Q33" i="4"/>
  <c r="T33" i="4"/>
  <c r="U33" i="4"/>
</calcChain>
</file>

<file path=xl/sharedStrings.xml><?xml version="1.0" encoding="utf-8"?>
<sst xmlns="http://schemas.openxmlformats.org/spreadsheetml/2006/main" count="54" uniqueCount="54">
  <si>
    <t>DE</t>
  </si>
  <si>
    <t>FR</t>
  </si>
  <si>
    <t>ML 01</t>
  </si>
  <si>
    <t>ML 02</t>
  </si>
  <si>
    <t>ML 03</t>
  </si>
  <si>
    <t>ML 04</t>
  </si>
  <si>
    <t>ML 05</t>
  </si>
  <si>
    <t>ML 06</t>
  </si>
  <si>
    <t>ML 07</t>
  </si>
  <si>
    <t>ML 08</t>
  </si>
  <si>
    <t>ML 09</t>
  </si>
  <si>
    <t>ML 10</t>
  </si>
  <si>
    <t>ML 11</t>
  </si>
  <si>
    <t>ML 12</t>
  </si>
  <si>
    <t>ML 13</t>
  </si>
  <si>
    <t>ML 14</t>
  </si>
  <si>
    <t>ML 15</t>
  </si>
  <si>
    <t>ML 16</t>
  </si>
  <si>
    <t>ML 17</t>
  </si>
  <si>
    <t>ML 18</t>
  </si>
  <si>
    <t>ML 19</t>
  </si>
  <si>
    <t>ML 20</t>
  </si>
  <si>
    <t>ML 21</t>
  </si>
  <si>
    <t>ML 22</t>
  </si>
  <si>
    <t>AR</t>
  </si>
  <si>
    <t>AU</t>
  </si>
  <si>
    <t>BE</t>
  </si>
  <si>
    <t>BG</t>
  </si>
  <si>
    <t>DK</t>
  </si>
  <si>
    <t>FI</t>
  </si>
  <si>
    <t>GR</t>
  </si>
  <si>
    <t>IE</t>
  </si>
  <si>
    <t>IT</t>
  </si>
  <si>
    <t>JP</t>
  </si>
  <si>
    <t>CA</t>
  </si>
  <si>
    <t>LU</t>
  </si>
  <si>
    <t>NZ</t>
  </si>
  <si>
    <t>NL</t>
  </si>
  <si>
    <t>NO</t>
  </si>
  <si>
    <t>AT</t>
  </si>
  <si>
    <t>PL</t>
  </si>
  <si>
    <t>PT</t>
  </si>
  <si>
    <t>SE</t>
  </si>
  <si>
    <t>ES</t>
  </si>
  <si>
    <t>KR</t>
  </si>
  <si>
    <t>CZ</t>
  </si>
  <si>
    <t>TR</t>
  </si>
  <si>
    <t>UA</t>
  </si>
  <si>
    <t>HU</t>
  </si>
  <si>
    <t>GB</t>
  </si>
  <si>
    <t>US</t>
  </si>
  <si>
    <t>Totalwert CHF
nach EKN</t>
  </si>
  <si>
    <t>Totalwert CHF
nach Land</t>
  </si>
  <si>
    <t>Statistik der mit OGB ausgeführten Güter des Anhangs 3 GKV für das 2. Semester 2021 in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</si>
</sst>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shrinkToFit="1"/>
    </xf>
    <xf numFmtId="0" fontId="0" fillId="0" borderId="0" xfId="0" applyAlignment="1">
      <alignment shrinkToFit="1"/>
    </xf>
    <xf numFmtId="0" fontId="1" fillId="2" borderId="3" xfId="0" applyFont="1" applyFill="1" applyBorder="1" applyAlignment="1" applyProtection="1">
      <alignment vertical="top" shrinkToFit="1"/>
    </xf>
    <xf numFmtId="0" fontId="1" fillId="2" borderId="1" xfId="0" applyFont="1" applyFill="1" applyBorder="1" applyAlignment="1" applyProtection="1">
      <alignment vertical="top" shrinkToFit="1"/>
    </xf>
    <xf numFmtId="0" fontId="0" fillId="0" borderId="0" xfId="0" applyAlignment="1">
      <alignment vertical="top"/>
    </xf>
    <xf numFmtId="0" fontId="1" fillId="0" borderId="1" xfId="0" applyFont="1" applyBorder="1" applyAlignment="1" applyProtection="1">
      <alignment wrapText="1"/>
    </xf>
    <xf numFmtId="0" fontId="1" fillId="4" borderId="2" xfId="0" applyFont="1" applyFill="1" applyBorder="1" applyAlignment="1" applyProtection="1"/>
    <xf numFmtId="0" fontId="1" fillId="3" borderId="1" xfId="0" applyFont="1" applyFill="1" applyBorder="1" applyAlignment="1" applyProtection="1"/>
    <xf numFmtId="0" fontId="1" fillId="4" borderId="1" xfId="0" applyFont="1" applyFill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1" fillId="2" borderId="1" xfId="0" applyFont="1" applyFill="1" applyBorder="1" applyAlignment="1" applyProtection="1">
      <alignment vertical="top" wrapText="1" shrinkToFit="1"/>
    </xf>
    <xf numFmtId="0" fontId="1" fillId="0" borderId="1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center"/>
    </xf>
    <xf numFmtId="3" fontId="0" fillId="4" borderId="1" xfId="0" applyNumberFormat="1" applyFont="1" applyFill="1" applyBorder="1" applyAlignment="1" applyProtection="1"/>
    <xf numFmtId="3" fontId="0" fillId="4" borderId="1" xfId="0" applyNumberFormat="1" applyFont="1" applyFill="1" applyBorder="1" applyAlignment="1"/>
    <xf numFmtId="0" fontId="0" fillId="0" borderId="0" xfId="0" applyFont="1"/>
    <xf numFmtId="3" fontId="1" fillId="0" borderId="4" xfId="0" applyNumberFormat="1" applyFont="1" applyBorder="1" applyAlignment="1"/>
    <xf numFmtId="3" fontId="0" fillId="0" borderId="0" xfId="0" applyNumberFormat="1" applyAlignment="1">
      <alignment shrinkToFit="1"/>
    </xf>
    <xf numFmtId="3" fontId="0" fillId="3" borderId="1" xfId="0" applyNumberFormat="1" applyFont="1" applyFill="1" applyBorder="1" applyAlignment="1" applyProtection="1"/>
    <xf numFmtId="3" fontId="0" fillId="3" borderId="1" xfId="0" applyNumberFormat="1" applyFont="1" applyFill="1" applyBorder="1" applyAlignment="1"/>
    <xf numFmtId="3" fontId="0" fillId="0" borderId="1" xfId="0" applyNumberFormat="1" applyFont="1" applyBorder="1" applyAlignment="1" applyProtection="1"/>
    <xf numFmtId="3" fontId="0" fillId="0" borderId="5" xfId="0" applyNumberFormat="1" applyFont="1" applyBorder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="108" zoomScaleNormal="108" workbookViewId="0">
      <selection activeCell="A2" sqref="A2"/>
    </sheetView>
  </sheetViews>
  <sheetFormatPr baseColWidth="10" defaultRowHeight="14" x14ac:dyDescent="0.3"/>
  <cols>
    <col min="1" max="1" width="14.58203125" style="1" customWidth="1"/>
    <col min="2" max="3" width="8.75" style="2" bestFit="1" customWidth="1"/>
    <col min="4" max="5" width="8.75" style="3" bestFit="1" customWidth="1"/>
    <col min="6" max="6" width="9.58203125" style="3" bestFit="1" customWidth="1"/>
    <col min="7" max="10" width="8.75" style="3" bestFit="1" customWidth="1"/>
    <col min="11" max="12" width="9.58203125" style="3" bestFit="1" customWidth="1"/>
    <col min="13" max="23" width="8.75" style="3" bestFit="1" customWidth="1"/>
    <col min="24" max="24" width="14.08203125" style="3" customWidth="1"/>
  </cols>
  <sheetData>
    <row r="1" spans="1:24" ht="15.5" x14ac:dyDescent="0.3">
      <c r="A1" s="15" t="s">
        <v>53</v>
      </c>
    </row>
    <row r="2" spans="1:24" s="6" customFormat="1" ht="30.75" customHeight="1" x14ac:dyDescent="0.3">
      <c r="A2" s="14"/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13" t="s">
        <v>52</v>
      </c>
    </row>
    <row r="3" spans="1:24" x14ac:dyDescent="0.3">
      <c r="A3" s="8" t="s">
        <v>24</v>
      </c>
      <c r="B3" s="16">
        <v>0</v>
      </c>
      <c r="C3" s="16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f>SUM(B3:W3)</f>
        <v>0</v>
      </c>
    </row>
    <row r="4" spans="1:24" x14ac:dyDescent="0.3">
      <c r="A4" s="9" t="s">
        <v>39</v>
      </c>
      <c r="B4" s="21">
        <v>1779</v>
      </c>
      <c r="C4" s="21">
        <v>0</v>
      </c>
      <c r="D4" s="22">
        <v>0</v>
      </c>
      <c r="E4" s="22">
        <v>33868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116167</v>
      </c>
      <c r="L4" s="22">
        <v>0</v>
      </c>
      <c r="M4" s="22">
        <v>0</v>
      </c>
      <c r="N4" s="22">
        <v>0</v>
      </c>
      <c r="O4" s="22">
        <v>4220</v>
      </c>
      <c r="P4" s="22">
        <v>0</v>
      </c>
      <c r="Q4" s="22">
        <v>0</v>
      </c>
      <c r="R4" s="22">
        <v>7483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17">
        <f t="shared" ref="X4:X31" si="0">SUM(B4:W4)</f>
        <v>163517</v>
      </c>
    </row>
    <row r="5" spans="1:24" x14ac:dyDescent="0.3">
      <c r="A5" s="10" t="s">
        <v>25</v>
      </c>
      <c r="B5" s="16">
        <v>0</v>
      </c>
      <c r="C5" s="16">
        <v>0</v>
      </c>
      <c r="D5" s="17">
        <v>0</v>
      </c>
      <c r="E5" s="17">
        <v>19100</v>
      </c>
      <c r="F5" s="17">
        <v>62664</v>
      </c>
      <c r="G5" s="17">
        <v>0</v>
      </c>
      <c r="H5" s="17">
        <v>2550</v>
      </c>
      <c r="I5" s="17">
        <v>13936</v>
      </c>
      <c r="J5" s="17">
        <v>0</v>
      </c>
      <c r="K5" s="17">
        <v>4600013</v>
      </c>
      <c r="L5" s="17">
        <v>3889312</v>
      </c>
      <c r="M5" s="17">
        <v>0</v>
      </c>
      <c r="N5" s="17">
        <v>0</v>
      </c>
      <c r="O5" s="17">
        <v>7970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1906</v>
      </c>
      <c r="W5" s="17">
        <v>10670</v>
      </c>
      <c r="X5" s="17">
        <f t="shared" si="0"/>
        <v>8608121</v>
      </c>
    </row>
    <row r="6" spans="1:24" x14ac:dyDescent="0.3">
      <c r="A6" s="9" t="s">
        <v>26</v>
      </c>
      <c r="B6" s="21">
        <v>0</v>
      </c>
      <c r="C6" s="21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493</v>
      </c>
      <c r="L6" s="22">
        <v>522750</v>
      </c>
      <c r="M6" s="22">
        <v>0</v>
      </c>
      <c r="N6" s="22">
        <v>151220</v>
      </c>
      <c r="O6" s="22">
        <v>0</v>
      </c>
      <c r="P6" s="22">
        <v>0</v>
      </c>
      <c r="Q6" s="22">
        <v>0</v>
      </c>
      <c r="R6" s="22">
        <v>6604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17">
        <f t="shared" si="0"/>
        <v>681067</v>
      </c>
    </row>
    <row r="7" spans="1:24" x14ac:dyDescent="0.3">
      <c r="A7" s="10" t="s">
        <v>27</v>
      </c>
      <c r="B7" s="16">
        <v>2124</v>
      </c>
      <c r="C7" s="16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538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f t="shared" si="0"/>
        <v>2662</v>
      </c>
    </row>
    <row r="8" spans="1:24" x14ac:dyDescent="0.3">
      <c r="A8" s="9" t="s">
        <v>34</v>
      </c>
      <c r="B8" s="21">
        <v>0</v>
      </c>
      <c r="C8" s="21">
        <v>0</v>
      </c>
      <c r="D8" s="22">
        <v>0</v>
      </c>
      <c r="E8" s="22">
        <v>0</v>
      </c>
      <c r="F8" s="22">
        <v>106367</v>
      </c>
      <c r="G8" s="22">
        <v>0</v>
      </c>
      <c r="H8" s="22">
        <v>0</v>
      </c>
      <c r="I8" s="22">
        <v>0</v>
      </c>
      <c r="J8" s="22">
        <v>0</v>
      </c>
      <c r="K8" s="22">
        <v>76728</v>
      </c>
      <c r="L8" s="22">
        <v>300388</v>
      </c>
      <c r="M8" s="22">
        <v>0</v>
      </c>
      <c r="N8" s="22">
        <v>7251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17">
        <f t="shared" si="0"/>
        <v>490734</v>
      </c>
    </row>
    <row r="9" spans="1:24" x14ac:dyDescent="0.3">
      <c r="A9" s="10" t="s">
        <v>45</v>
      </c>
      <c r="B9" s="16">
        <v>764</v>
      </c>
      <c r="C9" s="16">
        <v>0</v>
      </c>
      <c r="D9" s="17">
        <v>60468</v>
      </c>
      <c r="E9" s="17">
        <v>0</v>
      </c>
      <c r="F9" s="17">
        <v>209667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22666</v>
      </c>
      <c r="P9" s="17">
        <v>128910</v>
      </c>
      <c r="Q9" s="17">
        <v>0</v>
      </c>
      <c r="R9" s="17">
        <v>525288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f t="shared" si="0"/>
        <v>947763</v>
      </c>
    </row>
    <row r="10" spans="1:24" x14ac:dyDescent="0.3">
      <c r="A10" s="9" t="s">
        <v>0</v>
      </c>
      <c r="B10" s="21">
        <v>164161</v>
      </c>
      <c r="C10" s="21">
        <v>0</v>
      </c>
      <c r="D10" s="22">
        <v>0</v>
      </c>
      <c r="E10" s="22">
        <v>3673</v>
      </c>
      <c r="F10" s="22">
        <v>15152898</v>
      </c>
      <c r="G10" s="22">
        <v>290</v>
      </c>
      <c r="H10" s="22">
        <v>454</v>
      </c>
      <c r="I10" s="22">
        <v>46207</v>
      </c>
      <c r="J10" s="22">
        <v>0</v>
      </c>
      <c r="K10" s="22">
        <v>1311814</v>
      </c>
      <c r="L10" s="22">
        <v>2962527</v>
      </c>
      <c r="M10" s="22">
        <v>0</v>
      </c>
      <c r="N10" s="22">
        <v>46020</v>
      </c>
      <c r="O10" s="22">
        <v>645005</v>
      </c>
      <c r="P10" s="22">
        <v>3553245</v>
      </c>
      <c r="Q10" s="22">
        <v>0</v>
      </c>
      <c r="R10" s="22">
        <v>124141</v>
      </c>
      <c r="S10" s="22">
        <v>0</v>
      </c>
      <c r="T10" s="22">
        <v>0</v>
      </c>
      <c r="U10" s="22">
        <v>0</v>
      </c>
      <c r="V10" s="22">
        <v>0</v>
      </c>
      <c r="W10" s="22">
        <v>550</v>
      </c>
      <c r="X10" s="17">
        <f t="shared" si="0"/>
        <v>24010985</v>
      </c>
    </row>
    <row r="11" spans="1:24" x14ac:dyDescent="0.3">
      <c r="A11" s="10" t="s">
        <v>28</v>
      </c>
      <c r="B11" s="16">
        <v>0</v>
      </c>
      <c r="C11" s="16">
        <v>0</v>
      </c>
      <c r="D11" s="17">
        <v>7796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1267410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5115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f t="shared" si="0"/>
        <v>1280321</v>
      </c>
    </row>
    <row r="12" spans="1:24" x14ac:dyDescent="0.3">
      <c r="A12" s="9" t="s">
        <v>43</v>
      </c>
      <c r="B12" s="21">
        <v>0</v>
      </c>
      <c r="C12" s="21">
        <v>0</v>
      </c>
      <c r="D12" s="22">
        <v>130368</v>
      </c>
      <c r="E12" s="22">
        <v>0</v>
      </c>
      <c r="F12" s="22">
        <v>12441</v>
      </c>
      <c r="G12" s="22">
        <v>1</v>
      </c>
      <c r="H12" s="22">
        <v>0</v>
      </c>
      <c r="I12" s="22">
        <v>0</v>
      </c>
      <c r="J12" s="22">
        <v>0</v>
      </c>
      <c r="K12" s="22">
        <v>2124179</v>
      </c>
      <c r="L12" s="22">
        <v>1214120</v>
      </c>
      <c r="M12" s="22">
        <v>0</v>
      </c>
      <c r="N12" s="22">
        <v>1</v>
      </c>
      <c r="O12" s="22">
        <v>3888066</v>
      </c>
      <c r="P12" s="22">
        <v>0</v>
      </c>
      <c r="Q12" s="22">
        <v>0</v>
      </c>
      <c r="R12" s="22">
        <v>31628</v>
      </c>
      <c r="S12" s="22">
        <v>83425</v>
      </c>
      <c r="T12" s="22">
        <v>0</v>
      </c>
      <c r="U12" s="22">
        <v>0</v>
      </c>
      <c r="V12" s="22">
        <v>162659</v>
      </c>
      <c r="W12" s="22">
        <v>10455</v>
      </c>
      <c r="X12" s="17">
        <f t="shared" si="0"/>
        <v>7657343</v>
      </c>
    </row>
    <row r="13" spans="1:24" x14ac:dyDescent="0.3">
      <c r="A13" s="10" t="s">
        <v>29</v>
      </c>
      <c r="B13" s="16">
        <v>0</v>
      </c>
      <c r="C13" s="16">
        <v>0</v>
      </c>
      <c r="D13" s="17">
        <v>0</v>
      </c>
      <c r="E13" s="17">
        <v>0</v>
      </c>
      <c r="F13" s="17">
        <v>1412426</v>
      </c>
      <c r="G13" s="17">
        <v>0</v>
      </c>
      <c r="H13" s="17">
        <v>66343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59302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f t="shared" si="0"/>
        <v>1538071</v>
      </c>
    </row>
    <row r="14" spans="1:24" x14ac:dyDescent="0.3">
      <c r="A14" s="9" t="s">
        <v>1</v>
      </c>
      <c r="B14" s="21">
        <v>17307</v>
      </c>
      <c r="C14" s="21">
        <v>0</v>
      </c>
      <c r="D14" s="22">
        <v>375</v>
      </c>
      <c r="E14" s="22">
        <v>0</v>
      </c>
      <c r="F14" s="22">
        <v>3035347</v>
      </c>
      <c r="G14" s="22">
        <v>1</v>
      </c>
      <c r="H14" s="22">
        <v>0</v>
      </c>
      <c r="I14" s="22">
        <v>188419</v>
      </c>
      <c r="J14" s="22">
        <v>263080</v>
      </c>
      <c r="K14" s="22">
        <v>2931517</v>
      </c>
      <c r="L14" s="22">
        <v>771294</v>
      </c>
      <c r="M14" s="22">
        <v>0</v>
      </c>
      <c r="N14" s="22">
        <v>237476</v>
      </c>
      <c r="O14" s="22">
        <v>2983951</v>
      </c>
      <c r="P14" s="22">
        <v>0</v>
      </c>
      <c r="Q14" s="22">
        <v>447</v>
      </c>
      <c r="R14" s="22">
        <v>0</v>
      </c>
      <c r="S14" s="22">
        <v>0</v>
      </c>
      <c r="T14" s="22">
        <v>0</v>
      </c>
      <c r="U14" s="22">
        <v>0</v>
      </c>
      <c r="V14" s="22">
        <v>141665</v>
      </c>
      <c r="W14" s="22">
        <v>372958</v>
      </c>
      <c r="X14" s="17">
        <f t="shared" si="0"/>
        <v>10943837</v>
      </c>
    </row>
    <row r="15" spans="1:24" x14ac:dyDescent="0.3">
      <c r="A15" s="10" t="s">
        <v>49</v>
      </c>
      <c r="B15" s="16">
        <v>0</v>
      </c>
      <c r="C15" s="16">
        <v>0</v>
      </c>
      <c r="D15" s="17">
        <v>0</v>
      </c>
      <c r="E15" s="17">
        <v>927582</v>
      </c>
      <c r="F15" s="17">
        <v>0</v>
      </c>
      <c r="G15" s="17">
        <v>0</v>
      </c>
      <c r="H15" s="17">
        <v>2643</v>
      </c>
      <c r="I15" s="17">
        <v>439</v>
      </c>
      <c r="J15" s="17">
        <v>0</v>
      </c>
      <c r="K15" s="17">
        <v>3148927</v>
      </c>
      <c r="L15" s="17">
        <v>268379</v>
      </c>
      <c r="M15" s="17">
        <v>0</v>
      </c>
      <c r="N15" s="17">
        <v>116558</v>
      </c>
      <c r="O15" s="17">
        <v>0</v>
      </c>
      <c r="P15" s="17">
        <v>95000</v>
      </c>
      <c r="Q15" s="17">
        <v>0</v>
      </c>
      <c r="R15" s="17">
        <v>54859</v>
      </c>
      <c r="S15" s="17">
        <v>0</v>
      </c>
      <c r="T15" s="17">
        <v>0</v>
      </c>
      <c r="U15" s="17">
        <v>0</v>
      </c>
      <c r="V15" s="17">
        <v>0</v>
      </c>
      <c r="W15" s="17">
        <v>4907</v>
      </c>
      <c r="X15" s="17">
        <f t="shared" si="0"/>
        <v>4619294</v>
      </c>
    </row>
    <row r="16" spans="1:24" x14ac:dyDescent="0.3">
      <c r="A16" s="9" t="s">
        <v>30</v>
      </c>
      <c r="B16" s="21">
        <v>0</v>
      </c>
      <c r="C16" s="21">
        <v>0</v>
      </c>
      <c r="D16" s="22">
        <v>0</v>
      </c>
      <c r="E16" s="22">
        <v>0</v>
      </c>
      <c r="F16" s="22">
        <v>0</v>
      </c>
      <c r="G16" s="22">
        <v>0</v>
      </c>
      <c r="H16" s="22">
        <v>5374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2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17">
        <f t="shared" si="0"/>
        <v>5376</v>
      </c>
    </row>
    <row r="17" spans="1:24" x14ac:dyDescent="0.3">
      <c r="A17" s="10" t="s">
        <v>48</v>
      </c>
      <c r="B17" s="16">
        <v>0</v>
      </c>
      <c r="C17" s="16">
        <v>0</v>
      </c>
      <c r="D17" s="17">
        <v>76756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1814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f t="shared" si="0"/>
        <v>78570</v>
      </c>
    </row>
    <row r="18" spans="1:24" x14ac:dyDescent="0.3">
      <c r="A18" s="9" t="s">
        <v>31</v>
      </c>
      <c r="B18" s="21">
        <v>0</v>
      </c>
      <c r="C18" s="21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588965</v>
      </c>
      <c r="L18" s="22">
        <v>146275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1724</v>
      </c>
      <c r="X18" s="17">
        <f t="shared" si="0"/>
        <v>736964</v>
      </c>
    </row>
    <row r="19" spans="1:24" s="18" customFormat="1" x14ac:dyDescent="0.3">
      <c r="A19" s="10" t="s">
        <v>32</v>
      </c>
      <c r="B19" s="16">
        <v>0</v>
      </c>
      <c r="C19" s="16">
        <v>0</v>
      </c>
      <c r="D19" s="17">
        <v>0</v>
      </c>
      <c r="E19" s="17">
        <v>162974</v>
      </c>
      <c r="F19" s="17">
        <v>653176</v>
      </c>
      <c r="G19" s="17">
        <v>0</v>
      </c>
      <c r="H19" s="17">
        <v>0</v>
      </c>
      <c r="I19" s="17">
        <v>0</v>
      </c>
      <c r="J19" s="17">
        <v>0</v>
      </c>
      <c r="K19" s="17">
        <v>747166</v>
      </c>
      <c r="L19" s="17">
        <v>1139653</v>
      </c>
      <c r="M19" s="17">
        <v>0</v>
      </c>
      <c r="N19" s="17">
        <v>13549</v>
      </c>
      <c r="O19" s="17">
        <v>7048</v>
      </c>
      <c r="P19" s="17">
        <v>0</v>
      </c>
      <c r="Q19" s="17">
        <v>0</v>
      </c>
      <c r="R19" s="17">
        <v>1924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f t="shared" si="0"/>
        <v>2725490</v>
      </c>
    </row>
    <row r="20" spans="1:24" x14ac:dyDescent="0.3">
      <c r="A20" s="9" t="s">
        <v>33</v>
      </c>
      <c r="B20" s="21">
        <v>0</v>
      </c>
      <c r="C20" s="21">
        <v>0</v>
      </c>
      <c r="D20" s="22">
        <v>0</v>
      </c>
      <c r="E20" s="22">
        <v>0</v>
      </c>
      <c r="F20" s="22">
        <v>209215</v>
      </c>
      <c r="G20" s="22">
        <v>0</v>
      </c>
      <c r="H20" s="22">
        <v>0</v>
      </c>
      <c r="I20" s="22">
        <v>0</v>
      </c>
      <c r="J20" s="22">
        <v>0</v>
      </c>
      <c r="K20" s="22">
        <v>293815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17">
        <f t="shared" si="0"/>
        <v>503030</v>
      </c>
    </row>
    <row r="21" spans="1:24" x14ac:dyDescent="0.3">
      <c r="A21" s="10" t="s">
        <v>44</v>
      </c>
      <c r="B21" s="16">
        <v>0</v>
      </c>
      <c r="C21" s="16">
        <v>0</v>
      </c>
      <c r="D21" s="17">
        <v>0</v>
      </c>
      <c r="E21" s="17">
        <v>0</v>
      </c>
      <c r="F21" s="17">
        <v>1182200</v>
      </c>
      <c r="G21" s="17">
        <v>0</v>
      </c>
      <c r="H21" s="17">
        <v>20889</v>
      </c>
      <c r="I21" s="17">
        <v>6574</v>
      </c>
      <c r="J21" s="17">
        <v>0</v>
      </c>
      <c r="K21" s="17">
        <v>33033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f t="shared" si="0"/>
        <v>1242696</v>
      </c>
    </row>
    <row r="22" spans="1:24" x14ac:dyDescent="0.3">
      <c r="A22" s="9" t="s">
        <v>35</v>
      </c>
      <c r="B22" s="21">
        <v>0</v>
      </c>
      <c r="C22" s="21">
        <v>0</v>
      </c>
      <c r="D22" s="22">
        <v>0</v>
      </c>
      <c r="E22" s="22">
        <v>0</v>
      </c>
      <c r="F22" s="22">
        <v>98010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165760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17">
        <f t="shared" si="0"/>
        <v>263770</v>
      </c>
    </row>
    <row r="23" spans="1:24" x14ac:dyDescent="0.3">
      <c r="A23" s="10" t="s">
        <v>37</v>
      </c>
      <c r="B23" s="16">
        <v>0</v>
      </c>
      <c r="C23" s="16">
        <v>0</v>
      </c>
      <c r="D23" s="17">
        <v>0</v>
      </c>
      <c r="E23" s="17">
        <v>0</v>
      </c>
      <c r="F23" s="17">
        <v>184778</v>
      </c>
      <c r="G23" s="17">
        <v>0</v>
      </c>
      <c r="H23" s="17">
        <v>0</v>
      </c>
      <c r="I23" s="17">
        <v>0</v>
      </c>
      <c r="J23" s="17">
        <v>0</v>
      </c>
      <c r="K23" s="17">
        <v>36348</v>
      </c>
      <c r="L23" s="17">
        <v>9306</v>
      </c>
      <c r="M23" s="17">
        <v>0</v>
      </c>
      <c r="N23" s="17">
        <v>15229</v>
      </c>
      <c r="O23" s="17">
        <v>19019</v>
      </c>
      <c r="P23" s="17">
        <v>0</v>
      </c>
      <c r="Q23" s="17">
        <v>0</v>
      </c>
      <c r="R23" s="17">
        <v>12323</v>
      </c>
      <c r="S23" s="17">
        <v>5900</v>
      </c>
      <c r="T23" s="17">
        <v>0</v>
      </c>
      <c r="U23" s="17">
        <v>0</v>
      </c>
      <c r="V23" s="17">
        <v>0</v>
      </c>
      <c r="W23" s="17">
        <v>1595</v>
      </c>
      <c r="X23" s="17">
        <f t="shared" si="0"/>
        <v>284498</v>
      </c>
    </row>
    <row r="24" spans="1:24" x14ac:dyDescent="0.3">
      <c r="A24" s="9" t="s">
        <v>38</v>
      </c>
      <c r="B24" s="21">
        <v>0</v>
      </c>
      <c r="C24" s="21">
        <v>0</v>
      </c>
      <c r="D24" s="22">
        <v>5315</v>
      </c>
      <c r="E24" s="22">
        <v>0</v>
      </c>
      <c r="F24" s="22">
        <v>581019</v>
      </c>
      <c r="G24" s="22">
        <v>0</v>
      </c>
      <c r="H24" s="22">
        <v>49980</v>
      </c>
      <c r="I24" s="22">
        <v>9318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42440</v>
      </c>
      <c r="Q24" s="22">
        <v>0</v>
      </c>
      <c r="R24" s="22">
        <v>1599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17">
        <f t="shared" si="0"/>
        <v>689671</v>
      </c>
    </row>
    <row r="25" spans="1:24" x14ac:dyDescent="0.3">
      <c r="A25" s="10" t="s">
        <v>36</v>
      </c>
      <c r="B25" s="16">
        <v>84640</v>
      </c>
      <c r="C25" s="16">
        <v>0</v>
      </c>
      <c r="D25" s="17">
        <v>4332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f t="shared" si="0"/>
        <v>88972</v>
      </c>
    </row>
    <row r="26" spans="1:24" x14ac:dyDescent="0.3">
      <c r="A26" s="9" t="s">
        <v>40</v>
      </c>
      <c r="B26" s="21">
        <v>137</v>
      </c>
      <c r="C26" s="21">
        <v>0</v>
      </c>
      <c r="D26" s="22">
        <v>83784</v>
      </c>
      <c r="E26" s="22">
        <v>0</v>
      </c>
      <c r="F26" s="22">
        <v>21429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391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17">
        <f t="shared" si="0"/>
        <v>105741</v>
      </c>
    </row>
    <row r="27" spans="1:24" x14ac:dyDescent="0.3">
      <c r="A27" s="10" t="s">
        <v>41</v>
      </c>
      <c r="B27" s="16">
        <v>0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1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f t="shared" si="0"/>
        <v>1</v>
      </c>
    </row>
    <row r="28" spans="1:24" x14ac:dyDescent="0.3">
      <c r="A28" s="9" t="s">
        <v>42</v>
      </c>
      <c r="B28" s="21">
        <v>183598</v>
      </c>
      <c r="C28" s="21">
        <v>0</v>
      </c>
      <c r="D28" s="22">
        <v>0</v>
      </c>
      <c r="E28" s="22">
        <v>0</v>
      </c>
      <c r="F28" s="22">
        <v>34340</v>
      </c>
      <c r="G28" s="22">
        <v>0</v>
      </c>
      <c r="H28" s="22">
        <v>0</v>
      </c>
      <c r="I28" s="22">
        <v>0</v>
      </c>
      <c r="J28" s="22">
        <v>0</v>
      </c>
      <c r="K28" s="22">
        <v>82734</v>
      </c>
      <c r="L28" s="22">
        <v>1114207</v>
      </c>
      <c r="M28" s="22">
        <v>0</v>
      </c>
      <c r="N28" s="22">
        <v>6532</v>
      </c>
      <c r="O28" s="22">
        <v>0</v>
      </c>
      <c r="P28" s="22">
        <v>70003</v>
      </c>
      <c r="Q28" s="22">
        <v>0</v>
      </c>
      <c r="R28" s="22">
        <v>19859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17">
        <f t="shared" si="0"/>
        <v>1511273</v>
      </c>
    </row>
    <row r="29" spans="1:24" x14ac:dyDescent="0.3">
      <c r="A29" s="10" t="s">
        <v>46</v>
      </c>
      <c r="B29" s="16">
        <v>0</v>
      </c>
      <c r="C29" s="16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13499</v>
      </c>
      <c r="L29" s="17">
        <v>0</v>
      </c>
      <c r="M29" s="17">
        <v>0</v>
      </c>
      <c r="N29" s="17">
        <v>570602</v>
      </c>
      <c r="O29" s="17">
        <v>0</v>
      </c>
      <c r="P29" s="17">
        <v>0</v>
      </c>
      <c r="Q29" s="17">
        <v>0</v>
      </c>
      <c r="R29" s="17">
        <v>586233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f t="shared" si="0"/>
        <v>1170334</v>
      </c>
    </row>
    <row r="30" spans="1:24" x14ac:dyDescent="0.3">
      <c r="A30" s="9" t="s">
        <v>47</v>
      </c>
      <c r="B30" s="21">
        <v>0</v>
      </c>
      <c r="C30" s="21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17">
        <f t="shared" si="0"/>
        <v>0</v>
      </c>
    </row>
    <row r="31" spans="1:24" x14ac:dyDescent="0.3">
      <c r="A31" s="10" t="s">
        <v>50</v>
      </c>
      <c r="B31" s="16">
        <v>4902</v>
      </c>
      <c r="C31" s="16">
        <v>0</v>
      </c>
      <c r="D31" s="17">
        <v>72798</v>
      </c>
      <c r="E31" s="17">
        <v>0</v>
      </c>
      <c r="F31" s="17">
        <v>6104727</v>
      </c>
      <c r="G31" s="17">
        <v>0</v>
      </c>
      <c r="H31" s="17">
        <v>55708</v>
      </c>
      <c r="I31" s="17">
        <v>23404</v>
      </c>
      <c r="J31" s="17">
        <v>0</v>
      </c>
      <c r="K31" s="17">
        <v>4059285</v>
      </c>
      <c r="L31" s="17">
        <v>1567320</v>
      </c>
      <c r="M31" s="17">
        <v>0</v>
      </c>
      <c r="N31" s="17">
        <v>0</v>
      </c>
      <c r="O31" s="17">
        <v>390910</v>
      </c>
      <c r="P31" s="17">
        <v>0</v>
      </c>
      <c r="Q31" s="17">
        <v>0</v>
      </c>
      <c r="R31" s="17">
        <v>0</v>
      </c>
      <c r="S31" s="17">
        <v>5790</v>
      </c>
      <c r="T31" s="17">
        <v>0</v>
      </c>
      <c r="U31" s="17">
        <v>0</v>
      </c>
      <c r="V31" s="17">
        <v>0</v>
      </c>
      <c r="W31" s="17">
        <v>292747</v>
      </c>
      <c r="X31" s="17">
        <f t="shared" si="0"/>
        <v>12577591</v>
      </c>
    </row>
    <row r="32" spans="1:24" ht="14.5" thickBot="1" x14ac:dyDescent="0.35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32.25" customHeight="1" thickBot="1" x14ac:dyDescent="0.35">
      <c r="A33" s="7" t="s">
        <v>51</v>
      </c>
      <c r="B33" s="17">
        <f>SUM(B3:B31)</f>
        <v>459412</v>
      </c>
      <c r="C33" s="23">
        <f t="shared" ref="C33:U33" si="1">SUM(C3:C31)</f>
        <v>0</v>
      </c>
      <c r="D33" s="23">
        <f t="shared" ref="D33:I33" si="2">SUM(D3:D31)</f>
        <v>441992</v>
      </c>
      <c r="E33" s="23">
        <f t="shared" si="2"/>
        <v>1147197</v>
      </c>
      <c r="F33" s="23">
        <f t="shared" si="2"/>
        <v>29060704</v>
      </c>
      <c r="G33" s="23">
        <f t="shared" si="2"/>
        <v>292</v>
      </c>
      <c r="H33" s="23">
        <f t="shared" si="2"/>
        <v>203941</v>
      </c>
      <c r="I33" s="23">
        <f t="shared" si="2"/>
        <v>288297</v>
      </c>
      <c r="J33" s="23">
        <f t="shared" si="1"/>
        <v>263080</v>
      </c>
      <c r="K33" s="23">
        <f>SUM(K3:K31)</f>
        <v>20164683</v>
      </c>
      <c r="L33" s="23">
        <f>SUM(L3:L31)</f>
        <v>15172941</v>
      </c>
      <c r="M33" s="23">
        <f t="shared" si="1"/>
        <v>0</v>
      </c>
      <c r="N33" s="23">
        <f>SUM(N3:N31)</f>
        <v>1164440</v>
      </c>
      <c r="O33" s="23">
        <f>SUM(O3:O31)</f>
        <v>7968855</v>
      </c>
      <c r="P33" s="23">
        <f>SUM(P3:P31)</f>
        <v>4055358</v>
      </c>
      <c r="Q33" s="23">
        <f t="shared" si="1"/>
        <v>447</v>
      </c>
      <c r="R33" s="23">
        <f>SUM(R3:R31)</f>
        <v>1439102</v>
      </c>
      <c r="S33" s="23">
        <f>SUM(S3:S31)</f>
        <v>95115</v>
      </c>
      <c r="T33" s="23">
        <f t="shared" si="1"/>
        <v>0</v>
      </c>
      <c r="U33" s="23">
        <f t="shared" si="1"/>
        <v>0</v>
      </c>
      <c r="V33" s="23">
        <f>SUM(V3:V31)</f>
        <v>306230</v>
      </c>
      <c r="W33" s="24">
        <f>SUM(W3:W31)</f>
        <v>695606</v>
      </c>
      <c r="X33" s="19">
        <f>SUM(B33:W33)</f>
        <v>82927692</v>
      </c>
    </row>
    <row r="35" spans="1:24" x14ac:dyDescent="0.3">
      <c r="X35" s="20"/>
    </row>
    <row r="39" spans="1:24" x14ac:dyDescent="0.3">
      <c r="X39" s="20"/>
    </row>
  </sheetData>
  <autoFilter ref="A2:A31"/>
  <sortState ref="A2:X30">
    <sortCondition ref="A2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2. Semester 2021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Böhler-Royett Marcano Jürgen SECO</dc:creator>
  <cp:lastModifiedBy>Bracher Peter SECO</cp:lastModifiedBy>
  <cp:lastPrinted>2021-08-09T12:40:37Z</cp:lastPrinted>
  <dcterms:created xsi:type="dcterms:W3CDTF">2021-01-05T13:03:45Z</dcterms:created>
  <dcterms:modified xsi:type="dcterms:W3CDTF">2022-03-29T06:42:24Z</dcterms:modified>
</cp:coreProperties>
</file>