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drawings/drawing3.xml" ContentType="application/vnd.openxmlformats-officedocument.drawing+xml"/>
  <Override PartName="/xl/drawings/drawing1.xml" ContentType="application/vnd.openxmlformats-officedocument.drawing+xml"/>
  <Override PartName="/xl/drawings/drawing4.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ustomProperty2.bin" ContentType="application/vnd.openxmlformats-officedocument.spreadsheetml.customProperty"/>
  <Override PartName="/xl/ctrlProps/ctrlProp4.xml" ContentType="application/vnd.ms-excel.controlproperties+xml"/>
  <Override PartName="/xl/ctrlProps/ctrlProp5.xml" ContentType="application/vnd.ms-excel.controlproperties+xml"/>
  <Override PartName="/xl/ctrlProps/ctrlProp8.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trlProps/ctrlProp6.xml" ContentType="application/vnd.ms-excel.controlproperties+xml"/>
  <Override PartName="/xl/customProperty3.bin" ContentType="application/vnd.openxmlformats-officedocument.spreadsheetml.customProperty"/>
  <Override PartName="/xl/ctrlProps/ctrlProp9.xml" ContentType="application/vnd.ms-excel.controlproperties+xml"/>
  <Override PartName="/xl/customProperty4.bin" ContentType="application/vnd.openxmlformats-officedocument.spreadsheetml.customProperty"/>
  <Override PartName="/xl/ctrlProps/ctrlProp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filterPrivacy="1" showInkAnnotation="0" codeName="DieseArbeitsmappe" defaultThemeVersion="124226"/>
  <xr:revisionPtr revIDLastSave="0" documentId="13_ncr:1_{040F69E8-A398-4DBA-B944-41344D446EA9}" xr6:coauthVersionLast="47" xr6:coauthVersionMax="47" xr10:uidLastSave="{00000000-0000-0000-0000-000000000000}"/>
  <bookViews>
    <workbookView xWindow="-120" yWindow="-120" windowWidth="25440" windowHeight="15270" tabRatio="558" xr2:uid="{00000000-000D-0000-FFFF-FFFF00000000}"/>
  </bookViews>
  <sheets>
    <sheet name="  Formular DE" sheetId="23" r:id="rId1"/>
    <sheet name="  Formular FR " sheetId="22" r:id="rId2"/>
    <sheet name="  Formular IT" sheetId="21" r:id="rId3"/>
    <sheet name="  Formular EN" sheetId="24" r:id="rId4"/>
  </sheets>
  <definedNames>
    <definedName name="_xlnm.Print_Area" localSheetId="0">'  Formular DE'!$A$1:$H$93</definedName>
    <definedName name="_xlnm.Print_Area" localSheetId="3">'  Formular EN'!$A$1:$H$93</definedName>
    <definedName name="_xlnm.Print_Area" localSheetId="1">'  Formular FR '!$A$1:$H$93</definedName>
    <definedName name="_xlnm.Print_Area" localSheetId="2">'  Formular IT'!$A$1:$H$93</definedName>
    <definedName name="Effektive_Reisezeit" comment="Zahl eintragen" localSheetId="0">'  Formular DE'!#REF!</definedName>
    <definedName name="Effektive_Reisezeit" comment="Zahl eintragen" localSheetId="3">'  Formular EN'!#REF!</definedName>
    <definedName name="Effektive_Reisezeit" comment="Zahl eintragen" localSheetId="1">'  Formular FR '!#REF!</definedName>
    <definedName name="Effektive_Reisezeit" comment="Zahl eintragen" localSheetId="2">'  Formular IT'!#REF!</definedName>
    <definedName name="Effektive_Reisezeit" comment="Zahl eintragen">#REF!</definedName>
    <definedName name="FormularI" comment="Zahl eintragen" localSheetId="0">#REF!</definedName>
    <definedName name="FormularI" comment="Zahl eintragen" localSheetId="3">#REF!</definedName>
    <definedName name="FormularI" comment="Zahl eintragen" localSheetId="1">#REF!</definedName>
    <definedName name="FormularI" comment="Zahl eintragen" localSheetId="2">#REF!</definedName>
    <definedName name="FormularI" comment="Zahl eintragen">#REF!</definedName>
    <definedName name="Rechnung_DE" localSheetId="0">'  Formular DE'!$B$1:$H$80</definedName>
    <definedName name="Rechnung_DE" localSheetId="3">'  Formular EN'!$B$1:$H$80</definedName>
    <definedName name="Rechnung_DE" localSheetId="1">'  Formular FR '!$B$1:$H$80</definedName>
    <definedName name="Rechnung_DE" localSheetId="2">'  Formular IT'!$B$1:$H$80</definedName>
    <definedName name="Rechnung_FR" localSheetId="0">#REF!</definedName>
    <definedName name="Rechnung_FR" localSheetId="3">#REF!</definedName>
    <definedName name="Rechnung_FR" localSheetId="1">#REF!</definedName>
    <definedName name="Rechnung_FR" localSheetId="2">#REF!</definedName>
    <definedName name="Rechnung_FR">#REF!</definedName>
    <definedName name="Zahl" comment="xxx" localSheetId="0">'  Formular DE'!#REF!</definedName>
    <definedName name="Zahl" comment="xxx" localSheetId="3">'  Formular EN'!#REF!</definedName>
    <definedName name="Zahl" comment="xxx" localSheetId="1">'  Formular FR '!#REF!</definedName>
    <definedName name="Zahl" comment="xxx" localSheetId="2">'  Formular IT'!#REF!</definedName>
    <definedName name="Zahl" comment="xxx">#REF!</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4" i="24" l="1"/>
  <c r="F54" i="21"/>
  <c r="F54" i="22"/>
  <c r="F54" i="23"/>
  <c r="F29" i="24"/>
  <c r="G29" i="24" s="1"/>
  <c r="E2" i="24" l="1"/>
  <c r="H47" i="24"/>
  <c r="H45" i="24"/>
  <c r="H43" i="24"/>
  <c r="I42" i="24"/>
  <c r="H40" i="24"/>
  <c r="F39" i="24"/>
  <c r="D39" i="24"/>
  <c r="D50" i="24" s="1"/>
  <c r="F37" i="24"/>
  <c r="G37" i="24" s="1"/>
  <c r="F36" i="24"/>
  <c r="G36" i="24" s="1"/>
  <c r="F35" i="24"/>
  <c r="G35" i="24" s="1"/>
  <c r="F34" i="24"/>
  <c r="G34" i="24" s="1"/>
  <c r="F33" i="24"/>
  <c r="G33" i="24" s="1"/>
  <c r="E2" i="22"/>
  <c r="E2" i="21"/>
  <c r="H47" i="23"/>
  <c r="H45" i="23"/>
  <c r="H43" i="23"/>
  <c r="I42" i="23"/>
  <c r="H40" i="23"/>
  <c r="F39" i="23"/>
  <c r="D39" i="23"/>
  <c r="F37" i="23"/>
  <c r="G37" i="23" s="1"/>
  <c r="F36" i="23"/>
  <c r="G36" i="23" s="1"/>
  <c r="F35" i="23"/>
  <c r="G35" i="23" s="1"/>
  <c r="F34" i="23"/>
  <c r="G34" i="23" s="1"/>
  <c r="F33" i="23"/>
  <c r="G33" i="23" s="1"/>
  <c r="F29" i="23"/>
  <c r="G29" i="23" s="1"/>
  <c r="E2" i="23"/>
  <c r="H51" i="23" l="1"/>
  <c r="G39" i="23"/>
  <c r="G50" i="23" s="1"/>
  <c r="H51" i="24"/>
  <c r="G39" i="24"/>
  <c r="G50" i="24" s="1"/>
  <c r="D50" i="23"/>
  <c r="I42" i="22"/>
  <c r="I42" i="21"/>
  <c r="G53" i="23" l="1"/>
  <c r="G54" i="23" s="1"/>
  <c r="G55" i="23" s="1"/>
  <c r="G53" i="24"/>
  <c r="G54" i="24" s="1"/>
  <c r="G55" i="24" s="1"/>
  <c r="H47" i="22"/>
  <c r="H45" i="22"/>
  <c r="H43" i="22"/>
  <c r="H40" i="22"/>
  <c r="F39" i="22"/>
  <c r="D39" i="22"/>
  <c r="F37" i="22"/>
  <c r="G37" i="22" s="1"/>
  <c r="F36" i="22"/>
  <c r="G36" i="22" s="1"/>
  <c r="F35" i="22"/>
  <c r="G35" i="22" s="1"/>
  <c r="F34" i="22"/>
  <c r="G34" i="22" s="1"/>
  <c r="F33" i="22"/>
  <c r="G33" i="22" s="1"/>
  <c r="F29" i="22"/>
  <c r="G29" i="22" s="1"/>
  <c r="G39" i="22" l="1"/>
  <c r="G50" i="22" s="1"/>
  <c r="D50" i="22"/>
  <c r="H51" i="22"/>
  <c r="H47" i="21"/>
  <c r="H45" i="21"/>
  <c r="H43" i="21"/>
  <c r="H40" i="21"/>
  <c r="F39" i="21"/>
  <c r="D39" i="21"/>
  <c r="F37" i="21"/>
  <c r="G37" i="21" s="1"/>
  <c r="F36" i="21"/>
  <c r="G36" i="21" s="1"/>
  <c r="F35" i="21"/>
  <c r="G35" i="21" s="1"/>
  <c r="F34" i="21"/>
  <c r="G34" i="21" s="1"/>
  <c r="F33" i="21"/>
  <c r="G33" i="21" s="1"/>
  <c r="F29" i="21"/>
  <c r="G29" i="21" s="1"/>
  <c r="G53" i="22" l="1"/>
  <c r="G54" i="22" s="1"/>
  <c r="G55" i="22" s="1"/>
  <c r="G39" i="21"/>
  <c r="G50" i="21" s="1"/>
  <c r="H51" i="21"/>
  <c r="D50" i="21"/>
  <c r="G53" i="21" l="1"/>
  <c r="G54" i="21" s="1"/>
  <c r="G55" i="21" s="1"/>
</calcChain>
</file>

<file path=xl/sharedStrings.xml><?xml version="1.0" encoding="utf-8"?>
<sst xmlns="http://schemas.openxmlformats.org/spreadsheetml/2006/main" count="476" uniqueCount="354">
  <si>
    <t>Phase / Tätigkeiten</t>
  </si>
  <si>
    <t>Einheit</t>
  </si>
  <si>
    <t>Menge</t>
  </si>
  <si>
    <t>Aktenstudium / Vorbereitung</t>
  </si>
  <si>
    <t>Begutachtung vor Ort</t>
  </si>
  <si>
    <t>Noch nicht verrechnete Leistungen, die nach der letzten Rechnungsstellung erbracht wurden</t>
  </si>
  <si>
    <t>Std.</t>
  </si>
  <si>
    <t>km</t>
  </si>
  <si>
    <t>Empfänger</t>
  </si>
  <si>
    <t>Rechnung für erbrachte Fachexperten-Leistungen</t>
  </si>
  <si>
    <t>Ort, Datum:</t>
  </si>
  <si>
    <t>Total Rechnungsbetrag</t>
  </si>
  <si>
    <r>
      <t xml:space="preserve">Zahlungsverbindung </t>
    </r>
    <r>
      <rPr>
        <b/>
        <vertAlign val="superscript"/>
        <sz val="10"/>
        <rFont val="Arial"/>
        <family val="2"/>
      </rPr>
      <t>4)</t>
    </r>
  </si>
  <si>
    <t>Name des Zahlungsinstitutes, PLZ Ort:</t>
  </si>
  <si>
    <t>IBAN-Nr.:</t>
  </si>
  <si>
    <t>Hinweise</t>
  </si>
  <si>
    <t>Bemerkungen</t>
  </si>
  <si>
    <t>SWIFT-Code (für Auslandzahlungen):</t>
  </si>
  <si>
    <t>Reisekosten (Auto)</t>
  </si>
  <si>
    <r>
      <t xml:space="preserve">Übrige Spesen (Parking etc.) </t>
    </r>
    <r>
      <rPr>
        <vertAlign val="superscript"/>
        <sz val="10"/>
        <rFont val="Arial"/>
        <family val="2"/>
      </rPr>
      <t>2)</t>
    </r>
  </si>
  <si>
    <t>Vertraglich vereinbarter Stundensatz Fachexperte</t>
  </si>
  <si>
    <t>Begutachtete Stelle(n)</t>
  </si>
  <si>
    <t>Begutachtungsort(e):</t>
  </si>
  <si>
    <r>
      <t xml:space="preserve">Kontonummer: </t>
    </r>
    <r>
      <rPr>
        <vertAlign val="superscript"/>
        <sz val="10"/>
        <rFont val="Arial"/>
        <family val="2"/>
      </rPr>
      <t>4)</t>
    </r>
  </si>
  <si>
    <r>
      <t xml:space="preserve">Kontoinhaber/in: </t>
    </r>
    <r>
      <rPr>
        <vertAlign val="superscript"/>
        <sz val="10"/>
        <rFont val="Arial"/>
        <family val="2"/>
      </rPr>
      <t>4)</t>
    </r>
  </si>
  <si>
    <t>SAS Bern</t>
  </si>
  <si>
    <t>Empfänger auswählen:</t>
  </si>
  <si>
    <t>Berichterstellung</t>
  </si>
  <si>
    <r>
      <t xml:space="preserve">Reisekosten (Bahn, Flug etc.) </t>
    </r>
    <r>
      <rPr>
        <vertAlign val="superscript"/>
        <sz val="10"/>
        <rFont val="Arial"/>
        <family val="2"/>
      </rPr>
      <t>2)</t>
    </r>
  </si>
  <si>
    <t>Name der Stelle(n):</t>
  </si>
  <si>
    <t>Effektive Kosten (gemäss Beleg)</t>
  </si>
  <si>
    <t>1/2 Tax 1. Klasse (ohne Beleg)</t>
  </si>
  <si>
    <t>Besitzer GA SBB</t>
  </si>
  <si>
    <t>Keine Bahnreise</t>
  </si>
  <si>
    <r>
      <t xml:space="preserve">Mehrwertsteuer </t>
    </r>
    <r>
      <rPr>
        <vertAlign val="superscript"/>
        <sz val="10"/>
        <rFont val="Arial"/>
        <family val="2"/>
      </rPr>
      <t>3)</t>
    </r>
  </si>
  <si>
    <t xml:space="preserve">Akkr. Nr. </t>
  </si>
  <si>
    <t>Total Stunden:</t>
  </si>
  <si>
    <t>Total Leistungen:</t>
  </si>
  <si>
    <t>Total Spesen:</t>
  </si>
  <si>
    <t>Kredit Nr. A</t>
  </si>
  <si>
    <t>Konto:</t>
  </si>
  <si>
    <t>Auftrag:</t>
  </si>
  <si>
    <t>KST:</t>
  </si>
  <si>
    <t>Jahr: 20____</t>
  </si>
  <si>
    <t>311950__________</t>
  </si>
  <si>
    <t>110000__________</t>
  </si>
  <si>
    <t>________________</t>
  </si>
  <si>
    <t>Datum / Unterschriften SAS:</t>
  </si>
  <si>
    <t>(Wird SAS intern ausgefüllt)</t>
  </si>
  <si>
    <t>Ident-Nr. und Aktion:</t>
  </si>
  <si>
    <t>[Beispiel: 1234.12]</t>
  </si>
  <si>
    <t>Total CHF Honorar</t>
  </si>
  <si>
    <t>Total CHF Spesen</t>
  </si>
  <si>
    <t>Ansatz CHF / Einheit</t>
  </si>
  <si>
    <r>
      <t xml:space="preserve">CHF </t>
    </r>
    <r>
      <rPr>
        <vertAlign val="superscript"/>
        <sz val="10"/>
        <rFont val="Arial"/>
        <family val="2"/>
      </rPr>
      <t>7)</t>
    </r>
  </si>
  <si>
    <t>Schweizerische Akkreditierungsstelle SAS
Holzikofenweg 36
CH-3003 Bern
Schweiz</t>
  </si>
  <si>
    <t xml:space="preserve"> </t>
  </si>
  <si>
    <t>SAS c/o DLZ EFD</t>
  </si>
  <si>
    <t>Destinataire</t>
  </si>
  <si>
    <t>Choisir le destinataire:</t>
  </si>
  <si>
    <t>SAS Berne</t>
  </si>
  <si>
    <t>Service d'accréditation suisse SAS
Holzikofenweg 36
CH-3003 Berne
Suisse</t>
  </si>
  <si>
    <t>Lieu, Date:</t>
  </si>
  <si>
    <t>Facture pour les prestations réalisées comme expert technique</t>
  </si>
  <si>
    <t>Organisme(s) évalué(s)</t>
  </si>
  <si>
    <t>No d'ident et action:</t>
  </si>
  <si>
    <t>[p. ex.: 1234.12]</t>
  </si>
  <si>
    <t>Nom de(s) l'organisme(s):</t>
  </si>
  <si>
    <t>Lieu(x) d'évaluation:</t>
  </si>
  <si>
    <t>Taux d'honoraire contractuel de l'expert technique:</t>
  </si>
  <si>
    <t>Frais effectifs (selon pièce(s) justificative(s))</t>
  </si>
  <si>
    <t>1/2 taxe 1ère classe (sans pièce justificative)</t>
  </si>
  <si>
    <t>Phase / Activité</t>
  </si>
  <si>
    <t>Quantité</t>
  </si>
  <si>
    <t>Unité</t>
  </si>
  <si>
    <t>CHF par unité</t>
  </si>
  <si>
    <t>CHF total
honoraire</t>
  </si>
  <si>
    <t>CHF total
frais</t>
  </si>
  <si>
    <t>Porteur d'un AG CFF</t>
  </si>
  <si>
    <t>Aucun voyage en train</t>
  </si>
  <si>
    <t>Contrôle de la correction des "non-conformités"</t>
  </si>
  <si>
    <t>hrs</t>
  </si>
  <si>
    <t>Etude du dossier / Préparation</t>
  </si>
  <si>
    <t>Frais de déplacement (voiture)</t>
  </si>
  <si>
    <r>
      <t xml:space="preserve">Autres débours (parking etc.) </t>
    </r>
    <r>
      <rPr>
        <vertAlign val="superscript"/>
        <sz val="10"/>
        <rFont val="Arial"/>
        <family val="2"/>
      </rPr>
      <t>2)</t>
    </r>
  </si>
  <si>
    <t>Evaluation sur place</t>
  </si>
  <si>
    <t>Rédaction du rapport</t>
  </si>
  <si>
    <t>Total heures:</t>
  </si>
  <si>
    <t>Total des prestations</t>
  </si>
  <si>
    <t>Total des frais</t>
  </si>
  <si>
    <r>
      <t xml:space="preserve">TVA </t>
    </r>
    <r>
      <rPr>
        <vertAlign val="superscript"/>
        <sz val="10"/>
        <rFont val="Arial"/>
        <family val="2"/>
      </rPr>
      <t>3)</t>
    </r>
  </si>
  <si>
    <t>Total de la facture</t>
  </si>
  <si>
    <r>
      <t xml:space="preserve">Relations de payement </t>
    </r>
    <r>
      <rPr>
        <b/>
        <vertAlign val="superscript"/>
        <sz val="10"/>
        <rFont val="Arial"/>
        <family val="2"/>
      </rPr>
      <t>4)</t>
    </r>
  </si>
  <si>
    <t>Nom de l'institution, NPA, Lieu:</t>
  </si>
  <si>
    <t>N° IBAN:</t>
  </si>
  <si>
    <t>Code SWIFT (pour les payements à l'étranger):</t>
  </si>
  <si>
    <t>Remarques</t>
  </si>
  <si>
    <t>Informations</t>
  </si>
  <si>
    <r>
      <t>Détenteur du compte</t>
    </r>
    <r>
      <rPr>
        <vertAlign val="superscript"/>
        <sz val="10"/>
        <rFont val="Arial"/>
        <family val="2"/>
      </rPr>
      <t>4)</t>
    </r>
    <r>
      <rPr>
        <sz val="10"/>
        <rFont val="Arial"/>
        <family val="2"/>
      </rPr>
      <t>:</t>
    </r>
  </si>
  <si>
    <r>
      <t>N° de compte</t>
    </r>
    <r>
      <rPr>
        <vertAlign val="superscript"/>
        <sz val="10"/>
        <rFont val="Arial"/>
        <family val="2"/>
      </rPr>
      <t>4)</t>
    </r>
    <r>
      <rPr>
        <sz val="10"/>
        <rFont val="Arial"/>
        <family val="2"/>
      </rPr>
      <t>:</t>
    </r>
  </si>
  <si>
    <t>N° de facture de l'expert:</t>
  </si>
  <si>
    <r>
      <t>N° de commande SAS</t>
    </r>
    <r>
      <rPr>
        <vertAlign val="superscript"/>
        <sz val="10"/>
        <rFont val="Arial"/>
        <family val="2"/>
      </rPr>
      <t>8)</t>
    </r>
    <r>
      <rPr>
        <b/>
        <sz val="10"/>
        <rFont val="Arial"/>
        <family val="2"/>
      </rPr>
      <t>:</t>
    </r>
  </si>
  <si>
    <t>No d'accr.:</t>
  </si>
  <si>
    <t>Prestations non encore facturées, qui ont été réalisées après la dernière facturation</t>
  </si>
  <si>
    <t>Total sans TVA</t>
  </si>
  <si>
    <t>Resp. d'évaluation SAS:</t>
  </si>
  <si>
    <r>
      <t>Bestell-Nr. SAS</t>
    </r>
    <r>
      <rPr>
        <b/>
        <vertAlign val="superscript"/>
        <sz val="10"/>
        <rFont val="Arial"/>
        <family val="2"/>
      </rPr>
      <t xml:space="preserve"> 8)</t>
    </r>
    <r>
      <rPr>
        <b/>
        <sz val="10"/>
        <rFont val="Arial"/>
        <family val="2"/>
      </rPr>
      <t>:</t>
    </r>
  </si>
  <si>
    <t>Begutachter/-in SAS:</t>
  </si>
  <si>
    <t>[Datum eintragen]</t>
  </si>
  <si>
    <t>Charges CHF / unit</t>
  </si>
  <si>
    <t>No train journey</t>
  </si>
  <si>
    <t>Effective costs (as stated on receipt)</t>
  </si>
  <si>
    <t>1/2 journey 1st class (no receipt)</t>
  </si>
  <si>
    <t>Holds GA SBB</t>
  </si>
  <si>
    <t>Swiss Accreditation Service SAS
Holzikofenweg 36
CH-3003 Bern
Switzerland</t>
  </si>
  <si>
    <t>Lead Assessor SAS:</t>
  </si>
  <si>
    <t>Invoice for rendered expert services</t>
  </si>
  <si>
    <t>MWST (für MWST-Pflichtige)</t>
  </si>
  <si>
    <t>Place, date:</t>
  </si>
  <si>
    <r>
      <t xml:space="preserve">Payment information: </t>
    </r>
    <r>
      <rPr>
        <b/>
        <vertAlign val="superscript"/>
        <sz val="10"/>
        <rFont val="Arial"/>
        <family val="2"/>
      </rPr>
      <t>4)</t>
    </r>
  </si>
  <si>
    <t>Name of bank, Zip code, city:</t>
  </si>
  <si>
    <r>
      <t xml:space="preserve">Travel costs (train, plane, etc.) </t>
    </r>
    <r>
      <rPr>
        <vertAlign val="superscript"/>
        <sz val="10"/>
        <rFont val="Arial"/>
        <family val="2"/>
      </rPr>
      <t>2)</t>
    </r>
  </si>
  <si>
    <t>Assessed body/bodies</t>
  </si>
  <si>
    <r>
      <t xml:space="preserve">Expéditeur </t>
    </r>
    <r>
      <rPr>
        <vertAlign val="superscript"/>
        <sz val="10"/>
        <rFont val="Arial"/>
        <family val="2"/>
      </rPr>
      <t>5)</t>
    </r>
  </si>
  <si>
    <t>Destinatario</t>
  </si>
  <si>
    <t xml:space="preserve">Selezionare il destinatario: </t>
  </si>
  <si>
    <t xml:space="preserve">Luogo e data: </t>
  </si>
  <si>
    <t>N° IVA (per debitori d'IVA)</t>
  </si>
  <si>
    <t>Fattura per i servizi del esperto tecnico</t>
  </si>
  <si>
    <r>
      <t>N° ordine SAS</t>
    </r>
    <r>
      <rPr>
        <b/>
        <vertAlign val="superscript"/>
        <sz val="10"/>
        <rFont val="Arial"/>
        <family val="2"/>
      </rPr>
      <t xml:space="preserve"> 8)</t>
    </r>
    <r>
      <rPr>
        <b/>
        <sz val="10"/>
        <rFont val="Arial"/>
        <family val="2"/>
      </rPr>
      <t>:</t>
    </r>
  </si>
  <si>
    <t>Organismo/i valutato/i</t>
  </si>
  <si>
    <t xml:space="preserve">N° ident. e azione: </t>
  </si>
  <si>
    <t>[es.: 1234.12]</t>
  </si>
  <si>
    <t>N° accr.</t>
  </si>
  <si>
    <t>Nome del organismo/i:</t>
  </si>
  <si>
    <t xml:space="preserve">Luogo/i della valutazione: </t>
  </si>
  <si>
    <t>Tariffa oraria del esperto tecnico come concordato</t>
  </si>
  <si>
    <t>Fase / Attività</t>
  </si>
  <si>
    <t>Quantità</t>
  </si>
  <si>
    <t>Unità</t>
  </si>
  <si>
    <t>CHF / Unità</t>
  </si>
  <si>
    <t>Totale onorario CHF</t>
  </si>
  <si>
    <t>Totale spese CHF</t>
  </si>
  <si>
    <t xml:space="preserve">Servizi non ancora fatturati, che sono stati eseguiti dopo l'ultima fatturazione </t>
  </si>
  <si>
    <t>Controllo della rettifica delle non conformità</t>
  </si>
  <si>
    <t>h</t>
  </si>
  <si>
    <t>[mettere la data]</t>
  </si>
  <si>
    <t>Studio del dossier / Preparazione</t>
  </si>
  <si>
    <t>Spese viaggio in auto</t>
  </si>
  <si>
    <r>
      <t xml:space="preserve">Altri costi (parcheggio ecc.) </t>
    </r>
    <r>
      <rPr>
        <vertAlign val="superscript"/>
        <sz val="10"/>
        <rFont val="Arial"/>
        <family val="2"/>
      </rPr>
      <t>2)</t>
    </r>
  </si>
  <si>
    <t xml:space="preserve">Valutazione in loco </t>
  </si>
  <si>
    <t>Redigere il rapporto</t>
  </si>
  <si>
    <t>Totale ore:</t>
  </si>
  <si>
    <t xml:space="preserve">Totale lavoro: </t>
  </si>
  <si>
    <t xml:space="preserve">Totale spese: </t>
  </si>
  <si>
    <t xml:space="preserve">Totale IVA esclusa </t>
  </si>
  <si>
    <r>
      <t xml:space="preserve">IVA </t>
    </r>
    <r>
      <rPr>
        <vertAlign val="superscript"/>
        <sz val="10"/>
        <rFont val="Arial"/>
        <family val="2"/>
      </rPr>
      <t>3)</t>
    </r>
  </si>
  <si>
    <t>Totale fattura</t>
  </si>
  <si>
    <r>
      <t xml:space="preserve">Dati per il pagamento </t>
    </r>
    <r>
      <rPr>
        <b/>
        <vertAlign val="superscript"/>
        <sz val="10"/>
        <rFont val="Arial"/>
        <family val="2"/>
      </rPr>
      <t>4)</t>
    </r>
  </si>
  <si>
    <t>Nome dell'istituto di pagamento, NPA, città:</t>
  </si>
  <si>
    <r>
      <t xml:space="preserve">Titolare del conto: </t>
    </r>
    <r>
      <rPr>
        <vertAlign val="superscript"/>
        <sz val="10"/>
        <rFont val="Arial"/>
        <family val="2"/>
      </rPr>
      <t>4)</t>
    </r>
  </si>
  <si>
    <t>IBAN:</t>
  </si>
  <si>
    <t>Codice SWIFT (per pagamenti internazionali):</t>
  </si>
  <si>
    <t>(Compilato dal SAS)</t>
  </si>
  <si>
    <t>Riferimenti</t>
  </si>
  <si>
    <t>Servizio di accreditamento svizzero SAS
Holzikofenweg 36
CH-3003 Berna
Svizzera</t>
  </si>
  <si>
    <t>Costi effettivi (in base alla rivevuta)</t>
  </si>
  <si>
    <t>Abbonamento metà-prezzo, prima classe</t>
  </si>
  <si>
    <t>Possessore dell'AG FFS</t>
  </si>
  <si>
    <t>Nessun viaggio in treno</t>
  </si>
  <si>
    <r>
      <rPr>
        <sz val="10"/>
        <color indexed="8"/>
        <rFont val="Arial"/>
        <family val="2"/>
      </rPr>
      <t>Assessed</t>
    </r>
    <r>
      <rPr>
        <sz val="10"/>
        <rFont val="Arial"/>
        <family val="2"/>
      </rPr>
      <t xml:space="preserve"> location(s):</t>
    </r>
  </si>
  <si>
    <t>Verifying the correction of non-conformities</t>
  </si>
  <si>
    <t xml:space="preserve">      Start-/Zielort:</t>
  </si>
  <si>
    <t xml:space="preserve">      Bahnreisen (Zutreffendes auswählen):</t>
  </si>
  <si>
    <t xml:space="preserve">      Art der Kosten:</t>
  </si>
  <si>
    <r>
      <t>Absender</t>
    </r>
    <r>
      <rPr>
        <vertAlign val="superscript"/>
        <sz val="10"/>
        <rFont val="Arial"/>
        <family val="2"/>
      </rPr>
      <t>5)</t>
    </r>
  </si>
  <si>
    <t xml:space="preserve">       Place of dep./arrival:</t>
  </si>
  <si>
    <t xml:space="preserve">      Place of dep./arrival:</t>
  </si>
  <si>
    <t xml:space="preserve">      Train journeys (please select):</t>
  </si>
  <si>
    <t xml:space="preserve">      Type of costs:</t>
  </si>
  <si>
    <t>[Enter Date]</t>
  </si>
  <si>
    <t xml:space="preserve">     Luogo di partenza/arrivo:</t>
  </si>
  <si>
    <t xml:space="preserve">     Viaggio in treno (seleziona):</t>
  </si>
  <si>
    <t xml:space="preserve">     Luogo di partenza/arrivo: </t>
  </si>
  <si>
    <t>[Luogo]</t>
  </si>
  <si>
    <t>[Data]</t>
  </si>
  <si>
    <t>[Lieu]</t>
  </si>
  <si>
    <t>[Date]</t>
  </si>
  <si>
    <t>[Ort]</t>
  </si>
  <si>
    <t>[Datum]</t>
  </si>
  <si>
    <t>1)</t>
  </si>
  <si>
    <t>2)</t>
  </si>
  <si>
    <t>3)</t>
  </si>
  <si>
    <t>4)</t>
  </si>
  <si>
    <t>5)</t>
  </si>
  <si>
    <t>6)</t>
  </si>
  <si>
    <t>7)</t>
  </si>
  <si>
    <t>8)</t>
  </si>
  <si>
    <r>
      <t xml:space="preserve">Die effektiven Kosten können </t>
    </r>
    <r>
      <rPr>
        <b/>
        <sz val="8"/>
        <rFont val="Arial"/>
        <family val="2"/>
      </rPr>
      <t>gegen Vorlage der entsprechenden Original-Belege</t>
    </r>
    <r>
      <rPr>
        <sz val="8"/>
        <rFont val="Arial"/>
        <family val="2"/>
      </rPr>
      <t xml:space="preserve"> in Rechnung gestellt werden (siehe SAS-Dokument 704, Pkt. 8).</t>
    </r>
  </si>
  <si>
    <t>Das angegebene Zahlungskonto muss auf den Namen des Rechnungsstellers lauten.</t>
  </si>
  <si>
    <r>
      <t xml:space="preserve">Fachexperten, die als </t>
    </r>
    <r>
      <rPr>
        <b/>
        <sz val="8"/>
        <rFont val="Arial"/>
        <family val="2"/>
      </rPr>
      <t>Privatperson</t>
    </r>
    <r>
      <rPr>
        <sz val="8"/>
        <rFont val="Arial"/>
        <family val="2"/>
      </rPr>
      <t xml:space="preserve"> tätig sind, dürfen</t>
    </r>
    <r>
      <rPr>
        <b/>
        <sz val="8"/>
        <rFont val="Arial"/>
        <family val="2"/>
      </rPr>
      <t xml:space="preserve"> nur</t>
    </r>
    <r>
      <rPr>
        <sz val="8"/>
        <rFont val="Arial"/>
        <family val="2"/>
      </rPr>
      <t xml:space="preserve"> auf </t>
    </r>
    <r>
      <rPr>
        <b/>
        <sz val="8"/>
        <rFont val="Arial"/>
        <family val="2"/>
      </rPr>
      <t>neutralem Papier</t>
    </r>
    <r>
      <rPr>
        <sz val="8"/>
        <rFont val="Arial"/>
        <family val="2"/>
      </rPr>
      <t xml:space="preserve"> (ohne Firmenlogo) Rechnung stellen. Es wird empfohlen, in diesem Fall </t>
    </r>
    <r>
      <rPr>
        <b/>
        <sz val="8"/>
        <rFont val="Arial"/>
        <family val="2"/>
      </rPr>
      <t>das vorliegende Formular zu verwenden</t>
    </r>
    <r>
      <rPr>
        <sz val="8"/>
        <rFont val="Arial"/>
        <family val="2"/>
      </rPr>
      <t>.</t>
    </r>
  </si>
  <si>
    <t>Beträge in einer Fremdwährung sind mit dem aktuellen Wechselkurs in CHF umzurechnen.</t>
  </si>
  <si>
    <t>Ohne diese Bestell-Nr. können ihre Aufwendungen nicht verarbeitet und ausbezahlt werden.</t>
  </si>
  <si>
    <r>
      <t xml:space="preserve">Les coûts effectifs peuvent être facturés sur </t>
    </r>
    <r>
      <rPr>
        <b/>
        <sz val="8"/>
        <rFont val="Arial"/>
        <family val="2"/>
      </rPr>
      <t>remise des quittances originales</t>
    </r>
    <r>
      <rPr>
        <sz val="8"/>
        <rFont val="Arial"/>
        <family val="2"/>
      </rPr>
      <t xml:space="preserve"> (voir document SAS 704, pt. 8).</t>
    </r>
  </si>
  <si>
    <t>Le compte de payement doit porter le nom du fournisseur de la facture.</t>
  </si>
  <si>
    <t>Les montants en devises sont à convertir en CHF au taux de change actuel</t>
  </si>
  <si>
    <t>Sans ce n° de commande, vos frais ne pourront être ni traités ni versés.</t>
  </si>
  <si>
    <r>
      <rPr>
        <b/>
        <sz val="8"/>
        <rFont val="Arial"/>
        <family val="2"/>
      </rPr>
      <t>Règle pour le temps de déplacement:</t>
    </r>
    <r>
      <rPr>
        <sz val="8"/>
        <rFont val="Arial"/>
        <family val="2"/>
      </rPr>
      <t xml:space="preserve"> la moitié de la durée du déplacement peut être facturée. Si pendant la durée du déplacement, du travail concernant l’évaluation a été fait,  veuillez-vous référer au document SAS 704, pt. 8 « Durée et frais de déplacement ».</t>
    </r>
  </si>
  <si>
    <r>
      <rPr>
        <b/>
        <sz val="8"/>
        <rFont val="Arial"/>
        <family val="2"/>
      </rPr>
      <t>Valable pour toutes personnes assujetties à la TVA</t>
    </r>
    <r>
      <rPr>
        <sz val="8"/>
        <rFont val="Arial"/>
        <family val="2"/>
      </rPr>
      <t>. Le taux de TVA apparaît automatiquement dès que le numéro de TVA est inséré dans le haut de ce formulaire à l'emplacement prévu à cet effet.</t>
    </r>
  </si>
  <si>
    <r>
      <t xml:space="preserve">Les experts qui travaillent </t>
    </r>
    <r>
      <rPr>
        <b/>
        <sz val="8"/>
        <rFont val="Arial"/>
        <family val="2"/>
      </rPr>
      <t>à leur compte</t>
    </r>
    <r>
      <rPr>
        <sz val="8"/>
        <rFont val="Arial"/>
        <family val="2"/>
      </rPr>
      <t xml:space="preserve"> ne peuvent présenter leur facture </t>
    </r>
    <r>
      <rPr>
        <b/>
        <sz val="8"/>
        <rFont val="Arial"/>
        <family val="2"/>
      </rPr>
      <t>que sur du papier neutre</t>
    </r>
    <r>
      <rPr>
        <sz val="8"/>
        <rFont val="Arial"/>
        <family val="2"/>
      </rPr>
      <t xml:space="preserve"> (sans logo d'entreprise). Il est recommandé </t>
    </r>
    <r>
      <rPr>
        <b/>
        <sz val="8"/>
        <rFont val="Arial"/>
        <family val="2"/>
      </rPr>
      <t xml:space="preserve">d'utiliser le formulaire présent. </t>
    </r>
  </si>
  <si>
    <r>
      <rPr>
        <b/>
        <sz val="8"/>
        <rFont val="Arial"/>
        <family val="2"/>
      </rPr>
      <t>Für die Reisezeit gilt:</t>
    </r>
    <r>
      <rPr>
        <sz val="8"/>
        <rFont val="Arial"/>
        <family val="2"/>
      </rPr>
      <t xml:space="preserve"> Es kann die halbe Reisezeit in Rechnung gestellt werden. Falls in der restlichen Reisezeit Arbeiten im Rahmen dieser Begutachtung erbracht wurden, sind diese unter der entsprechenden Rubrik der Arbeitsstunden einzutragen (siehe SAS-Dokument 704. Pkt. 8).</t>
    </r>
  </si>
  <si>
    <t>9)</t>
  </si>
  <si>
    <t>Facturation selon document SAS 704, pt. 8.</t>
  </si>
  <si>
    <r>
      <t xml:space="preserve">Expenses on site (hotel, food) </t>
    </r>
    <r>
      <rPr>
        <vertAlign val="superscript"/>
        <sz val="10"/>
        <rFont val="Arial"/>
        <family val="2"/>
      </rPr>
      <t>9)</t>
    </r>
  </si>
  <si>
    <r>
      <t xml:space="preserve">Spese di vitto e alloggio </t>
    </r>
    <r>
      <rPr>
        <vertAlign val="superscript"/>
        <sz val="10"/>
        <rFont val="Arial"/>
        <family val="2"/>
      </rPr>
      <t>9)</t>
    </r>
  </si>
  <si>
    <r>
      <t>Frais sur place (nuitées, repas)</t>
    </r>
    <r>
      <rPr>
        <vertAlign val="superscript"/>
        <sz val="10"/>
        <rFont val="Arial"/>
        <family val="2"/>
      </rPr>
      <t xml:space="preserve"> 9)</t>
    </r>
  </si>
  <si>
    <r>
      <t xml:space="preserve">Aufenthaltskosten (Hotel, Verpflegung) </t>
    </r>
    <r>
      <rPr>
        <vertAlign val="superscript"/>
        <sz val="10"/>
        <rFont val="Arial"/>
        <family val="2"/>
      </rPr>
      <t>9)</t>
    </r>
  </si>
  <si>
    <t>Verrechnung gemäss SAS-Dokument 704, Pkt. 8.</t>
  </si>
  <si>
    <t>Gesamttotal ohne MWST</t>
  </si>
  <si>
    <r>
      <rPr>
        <b/>
        <sz val="8"/>
        <rFont val="Arial"/>
        <family val="2"/>
      </rPr>
      <t>Gilt für alle MWST-Pflichtigen.</t>
    </r>
    <r>
      <rPr>
        <sz val="8"/>
        <rFont val="Arial"/>
        <family val="2"/>
      </rPr>
      <t xml:space="preserve"> Der MWST-Satz erscheint automatisch, sobald im Kopf der Rechnung die MWST-Nummer eingetragen wird.</t>
    </r>
  </si>
  <si>
    <t>[Place]</t>
  </si>
  <si>
    <t>[date]</t>
  </si>
  <si>
    <t>[Example: 1234.1]</t>
  </si>
  <si>
    <t>bis</t>
  </si>
  <si>
    <t>[Monat und Jahr]</t>
  </si>
  <si>
    <t>10)</t>
  </si>
  <si>
    <t>(umfasst sämtliche Leistungen von der Vorbereitung der Begutachtung bis zur Kontrolle der Behebung von Nichtkonformitäten)</t>
  </si>
  <si>
    <t>Der Leistungszeitraum muss zwingend erfasst werden, falls Sie im Rentenalter sind.</t>
  </si>
  <si>
    <t xml:space="preserve">[mois et année] </t>
  </si>
  <si>
    <t>à</t>
  </si>
  <si>
    <t>(comprend l’ensemble des prestations fournies dans la période comprise entre la préparation de l’évaluation et le contrôle du règlement des non-conformités)</t>
  </si>
  <si>
    <t>La période de la prestation doit obligatoirement être saisie si vous avez l’âge de la retraite.</t>
  </si>
  <si>
    <t>Select recipient:</t>
  </si>
  <si>
    <t>(includes all services rendered, from the start of preparations of the assessment activities to the check of the rectification of non-conformities)</t>
  </si>
  <si>
    <t>(comprende tutte le prestazioni fornite nel periodo compreso tra la preparazione dell’attività in vista di una valutazione e la verifica della chiusura delle non conformità rilevate)</t>
  </si>
  <si>
    <r>
      <t>Leistungszeitraum</t>
    </r>
    <r>
      <rPr>
        <vertAlign val="superscript"/>
        <sz val="8"/>
        <color indexed="8"/>
        <rFont val="Arial"/>
        <family val="2"/>
      </rPr>
      <t xml:space="preserve"> 10)</t>
    </r>
  </si>
  <si>
    <r>
      <t>Période de la prestation</t>
    </r>
    <r>
      <rPr>
        <vertAlign val="superscript"/>
        <sz val="8"/>
        <color indexed="8"/>
        <rFont val="Arial"/>
        <family val="2"/>
      </rPr>
      <t xml:space="preserve"> 10)</t>
    </r>
  </si>
  <si>
    <t xml:space="preserve"> [mese e anno] </t>
  </si>
  <si>
    <t>fino a</t>
  </si>
  <si>
    <t>[month and year]</t>
  </si>
  <si>
    <t>to</t>
  </si>
  <si>
    <r>
      <t xml:space="preserve">(1/2 davon wird angerechnet) </t>
    </r>
    <r>
      <rPr>
        <vertAlign val="superscript"/>
        <sz val="10"/>
        <rFont val="Arial"/>
        <family val="2"/>
      </rPr>
      <t>1)</t>
    </r>
  </si>
  <si>
    <t>Kontrolle der Behebung von Nichtkonformitäten oder Anderes</t>
  </si>
  <si>
    <t>Kontrolle der Behebung von Nichtkonformitäten</t>
  </si>
  <si>
    <t>Effektive Reisezeit:</t>
  </si>
  <si>
    <t>Rechnungs-Nr. Fachexperte:</t>
  </si>
  <si>
    <t>Administrative Arbeiten (Korrespondenz, Tel., etc.)</t>
  </si>
  <si>
    <t>TVA  (seulement pour assujettie TVA)</t>
  </si>
  <si>
    <t>Contrôle de la correction des "non-conformités" ou autres</t>
  </si>
  <si>
    <t>Travaux administratifs (correspondance, tél., etc.)</t>
  </si>
  <si>
    <r>
      <t>(1/2 est prise en compte)</t>
    </r>
    <r>
      <rPr>
        <vertAlign val="superscript"/>
        <sz val="10"/>
        <rFont val="Arial"/>
        <family val="2"/>
      </rPr>
      <t xml:space="preserve"> 1)</t>
    </r>
  </si>
  <si>
    <r>
      <t>Frais de déplacement (train, vol etc.)</t>
    </r>
    <r>
      <rPr>
        <vertAlign val="superscript"/>
        <sz val="10"/>
        <rFont val="Arial"/>
        <family val="2"/>
      </rPr>
      <t xml:space="preserve"> 2)</t>
    </r>
  </si>
  <si>
    <t xml:space="preserve">    Voyage en train (choisir ce qui convient):</t>
  </si>
  <si>
    <t xml:space="preserve">    Lieu de départ / d'arrivée</t>
  </si>
  <si>
    <t xml:space="preserve">    Type de frais:</t>
  </si>
  <si>
    <t>Bitte "D41" ausfüllen</t>
  </si>
  <si>
    <t>Remplir s.v.p. "D41"</t>
  </si>
  <si>
    <r>
      <t xml:space="preserve">Mittente </t>
    </r>
    <r>
      <rPr>
        <vertAlign val="superscript"/>
        <sz val="8"/>
        <rFont val="Arial"/>
        <family val="2"/>
      </rPr>
      <t>5)</t>
    </r>
  </si>
  <si>
    <t>Valutatore SAS:</t>
  </si>
  <si>
    <t xml:space="preserve">N° fattura dell'esperto tecnico: </t>
  </si>
  <si>
    <r>
      <t xml:space="preserve">Periodo di prestazione da </t>
    </r>
    <r>
      <rPr>
        <vertAlign val="superscript"/>
        <sz val="10"/>
        <color theme="1"/>
        <rFont val="Arial"/>
        <family val="2"/>
      </rPr>
      <t>10)</t>
    </r>
  </si>
  <si>
    <t>Controllo della rettifica delle non conformità o altro</t>
  </si>
  <si>
    <t>Lavoro amministrativo (corrispondenza, tel., ecc.)</t>
  </si>
  <si>
    <t xml:space="preserve">Tempo di viaggio effettivo: </t>
  </si>
  <si>
    <r>
      <t xml:space="preserve">(di cui il 50% può essere addebitato) </t>
    </r>
    <r>
      <rPr>
        <vertAlign val="superscript"/>
        <sz val="10"/>
        <rFont val="Arial"/>
        <family val="2"/>
      </rPr>
      <t>1)</t>
    </r>
  </si>
  <si>
    <r>
      <t>Spese di viaggio (treno, volo ecc.)</t>
    </r>
    <r>
      <rPr>
        <vertAlign val="superscript"/>
        <sz val="10"/>
        <rFont val="Arial"/>
        <family val="2"/>
      </rPr>
      <t xml:space="preserve"> 2)</t>
    </r>
  </si>
  <si>
    <t>Note</t>
  </si>
  <si>
    <r>
      <t>Conto bancario / conto postale:</t>
    </r>
    <r>
      <rPr>
        <vertAlign val="superscript"/>
        <sz val="10"/>
        <rFont val="Arial"/>
        <family val="2"/>
      </rPr>
      <t xml:space="preserve"> 4)</t>
    </r>
  </si>
  <si>
    <r>
      <rPr>
        <b/>
        <sz val="8"/>
        <rFont val="Arial"/>
        <family val="2"/>
      </rPr>
      <t>Il tempo di viaggio:</t>
    </r>
    <r>
      <rPr>
        <sz val="8"/>
        <rFont val="Arial"/>
        <family val="2"/>
      </rPr>
      <t xml:space="preserve"> Solo la metà del tempo di viaggio può essere adebbitato. Se nell'ambito di questa valutazione, ulteriori lavori sono stati svolti nel restante tempo di viaggio, scriverlo nella respettiva rubrica (vedi documento SAS n. 704, pt. 8).</t>
    </r>
  </si>
  <si>
    <t xml:space="preserve">I costi effettivi possono essere addebitati presentando le ricevute originali (vedi documento SAS n. 704, pt. 8). </t>
  </si>
  <si>
    <r>
      <t xml:space="preserve">Si applica a tutti i debitori dell'IVA. </t>
    </r>
    <r>
      <rPr>
        <sz val="8"/>
        <rFont val="Arial"/>
        <family val="2"/>
      </rPr>
      <t>L'aliquota IVA viene visualizzata automaticamente, appena si inserisce il N° IVA.</t>
    </r>
  </si>
  <si>
    <t xml:space="preserve"> Il conto corrente deve essere intestato all'emittente della fattura.</t>
  </si>
  <si>
    <t>L'importo in valuta estera dev'essere convertito in CHF, al tasso di cambio corrente.</t>
  </si>
  <si>
    <t>Senza questo N° d'ordine le spese non possono essere elaborate e pagate.</t>
  </si>
  <si>
    <t>Addebito secondo il documento SAS n. 704, pt. 8.</t>
  </si>
  <si>
    <t>Per gli esperti tecnici in pensione l’indicazione del periodo di prestazione è obbligatoria.</t>
  </si>
  <si>
    <t>SAS Berna</t>
  </si>
  <si>
    <t xml:space="preserve">Prego compilare "D41" </t>
  </si>
  <si>
    <r>
      <t xml:space="preserve">From </t>
    </r>
    <r>
      <rPr>
        <vertAlign val="superscript"/>
        <sz val="8"/>
        <rFont val="Arial"/>
        <family val="2"/>
      </rPr>
      <t>5)</t>
    </r>
  </si>
  <si>
    <t>To</t>
  </si>
  <si>
    <t>UIDB/VAT no.6)             CHE-</t>
  </si>
  <si>
    <r>
      <t>UID/MWST-Nr:</t>
    </r>
    <r>
      <rPr>
        <vertAlign val="superscript"/>
        <sz val="10"/>
        <rFont val="Arial"/>
        <family val="2"/>
      </rPr>
      <t xml:space="preserve">6)               </t>
    </r>
    <r>
      <rPr>
        <sz val="10"/>
        <rFont val="Arial"/>
        <family val="2"/>
      </rPr>
      <t>CHE-</t>
    </r>
  </si>
  <si>
    <r>
      <t xml:space="preserve">N° IDE/TVA: </t>
    </r>
    <r>
      <rPr>
        <vertAlign val="superscript"/>
        <sz val="10"/>
        <rFont val="Arial"/>
        <family val="2"/>
      </rPr>
      <t xml:space="preserve">6) </t>
    </r>
    <r>
      <rPr>
        <sz val="10"/>
        <rFont val="Arial"/>
        <family val="2"/>
      </rPr>
      <t xml:space="preserve">               CHE-</t>
    </r>
  </si>
  <si>
    <r>
      <t xml:space="preserve">N° IDI/IVA: </t>
    </r>
    <r>
      <rPr>
        <vertAlign val="superscript"/>
        <sz val="10"/>
        <rFont val="Arial"/>
        <family val="2"/>
      </rPr>
      <t xml:space="preserve">6)   </t>
    </r>
    <r>
      <rPr>
        <sz val="10"/>
        <rFont val="Arial"/>
        <family val="2"/>
      </rPr>
      <t xml:space="preserve">                CHE-</t>
    </r>
  </si>
  <si>
    <t>Invoice no. technical expert:</t>
  </si>
  <si>
    <t>Contractually agreed hourly expert fee</t>
  </si>
  <si>
    <r>
      <t>Period during which the services were rendered</t>
    </r>
    <r>
      <rPr>
        <vertAlign val="superscript"/>
        <sz val="10"/>
        <color theme="1"/>
        <rFont val="Arial"/>
        <family val="2"/>
      </rPr>
      <t xml:space="preserve"> 10) </t>
    </r>
  </si>
  <si>
    <t>Services not yet invoiced that were provided after the last invoice</t>
  </si>
  <si>
    <t>Verifying the correction of non-conformities or others</t>
  </si>
  <si>
    <t>File review / preparation</t>
  </si>
  <si>
    <t>On-site assessment</t>
  </si>
  <si>
    <t>Report preparation</t>
  </si>
  <si>
    <t>Effective journey time:</t>
  </si>
  <si>
    <r>
      <t xml:space="preserve">(1/2 of it to be invoiced) </t>
    </r>
    <r>
      <rPr>
        <vertAlign val="superscript"/>
        <sz val="10"/>
        <rFont val="Arial"/>
        <family val="2"/>
      </rPr>
      <t>1)</t>
    </r>
  </si>
  <si>
    <t>Administrative tasks (correspondence, phone calls)</t>
  </si>
  <si>
    <t>Travel costs (car)</t>
  </si>
  <si>
    <r>
      <t xml:space="preserve">Other expenses (parking, etc.) </t>
    </r>
    <r>
      <rPr>
        <vertAlign val="superscript"/>
        <sz val="10"/>
        <rFont val="Arial"/>
        <family val="2"/>
      </rPr>
      <t>2)</t>
    </r>
  </si>
  <si>
    <t xml:space="preserve">    Tipo di costi:</t>
  </si>
  <si>
    <t>Total hours:</t>
  </si>
  <si>
    <t>Total services:</t>
  </si>
  <si>
    <t>Total expenses:</t>
  </si>
  <si>
    <t>Comments</t>
  </si>
  <si>
    <t>(Completed internally by SAS)</t>
  </si>
  <si>
    <r>
      <t xml:space="preserve">Account no.: </t>
    </r>
    <r>
      <rPr>
        <vertAlign val="superscript"/>
        <sz val="10"/>
        <rFont val="Arial"/>
        <family val="2"/>
      </rPr>
      <t>4)</t>
    </r>
  </si>
  <si>
    <t>SWIFT (foreign payments):</t>
  </si>
  <si>
    <r>
      <t>Name of account holder</t>
    </r>
    <r>
      <rPr>
        <vertAlign val="superscript"/>
        <sz val="10"/>
        <rFont val="Arial"/>
        <family val="2"/>
      </rPr>
      <t xml:space="preserve"> 4)</t>
    </r>
  </si>
  <si>
    <t>Please note</t>
  </si>
  <si>
    <r>
      <t xml:space="preserve">Rules for journey time: </t>
    </r>
    <r>
      <rPr>
        <sz val="8"/>
        <rFont val="Arial"/>
        <family val="2"/>
      </rPr>
      <t>Half of your journey time may be invoiced. If tasks relating to this assessment were completed during the remaining journey time, they have to be entered in the corresponding section as working hours (see SAS Document 704. Point 8).</t>
    </r>
  </si>
  <si>
    <r>
      <t xml:space="preserve">The effective costs may be invoiced </t>
    </r>
    <r>
      <rPr>
        <b/>
        <sz val="8"/>
        <rFont val="Arial"/>
        <family val="2"/>
      </rPr>
      <t>on the basis of the relevant original receipts</t>
    </r>
    <r>
      <rPr>
        <sz val="8"/>
        <rFont val="Arial"/>
        <family val="2"/>
      </rPr>
      <t xml:space="preserve"> (see SAS Document 704, Point 8).</t>
    </r>
  </si>
  <si>
    <r>
      <t xml:space="preserve">Applies to all VAT-registered businesses. </t>
    </r>
    <r>
      <rPr>
        <sz val="8"/>
        <rFont val="Arial"/>
        <family val="2"/>
      </rPr>
      <t>The VAT rate appears automatically once the VAT number is entered at the top of the invoice.</t>
    </r>
  </si>
  <si>
    <t>The account for making payments must be in the name of the invoicing party.</t>
  </si>
  <si>
    <r>
      <t xml:space="preserve">Experts working as </t>
    </r>
    <r>
      <rPr>
        <b/>
        <sz val="8"/>
        <rFont val="Arial"/>
        <family val="2"/>
      </rPr>
      <t>freelancers must</t>
    </r>
    <r>
      <rPr>
        <sz val="8"/>
        <rFont val="Arial"/>
        <family val="2"/>
      </rPr>
      <t xml:space="preserve"> prepare their invoices on </t>
    </r>
    <r>
      <rPr>
        <b/>
        <sz val="8"/>
        <rFont val="Arial"/>
        <family val="2"/>
      </rPr>
      <t>plain paper</t>
    </r>
    <r>
      <rPr>
        <sz val="8"/>
        <rFont val="Arial"/>
        <family val="2"/>
      </rPr>
      <t xml:space="preserve"> (no company logo). In this case, it is recommended to </t>
    </r>
    <r>
      <rPr>
        <b/>
        <sz val="8"/>
        <rFont val="Arial"/>
        <family val="2"/>
      </rPr>
      <t>use this form</t>
    </r>
    <r>
      <rPr>
        <sz val="8"/>
        <rFont val="Arial"/>
        <family val="2"/>
      </rPr>
      <t>.</t>
    </r>
  </si>
  <si>
    <t>Foreign currency transactions must be converted into CHF at the current exchange rate.</t>
  </si>
  <si>
    <t>Your expenses cannot be processed and paid out without this order number.</t>
  </si>
  <si>
    <t>To be invoiced as to SAS Document 704, Point 8.</t>
  </si>
  <si>
    <t>You must state the period during which the services were rendered at all times if you are of pension age.</t>
  </si>
  <si>
    <r>
      <t>L'esperto tecnico che lavora come</t>
    </r>
    <r>
      <rPr>
        <b/>
        <sz val="8"/>
        <rFont val="Arial"/>
        <family val="2"/>
      </rPr>
      <t xml:space="preserve"> privato</t>
    </r>
    <r>
      <rPr>
        <sz val="8"/>
        <rFont val="Arial"/>
        <family val="2"/>
      </rPr>
      <t xml:space="preserve">, deve emettere la fattura </t>
    </r>
    <r>
      <rPr>
        <b/>
        <sz val="8"/>
        <rFont val="Arial"/>
        <family val="2"/>
      </rPr>
      <t>su carta neutra</t>
    </r>
    <r>
      <rPr>
        <sz val="8"/>
        <rFont val="Arial"/>
        <family val="2"/>
      </rPr>
      <t xml:space="preserve"> (senza logo aziendale). In quel caso si consiglia di utilizzare</t>
    </r>
    <r>
      <rPr>
        <b/>
        <sz val="8"/>
        <rFont val="Arial"/>
        <family val="2"/>
      </rPr>
      <t xml:space="preserve"> il presente modulo</t>
    </r>
    <r>
      <rPr>
        <sz val="8"/>
        <rFont val="Arial"/>
        <family val="2"/>
      </rPr>
      <t xml:space="preserve">. </t>
    </r>
  </si>
  <si>
    <t>Please fill in "D41"</t>
  </si>
  <si>
    <t>Begutachtung vom</t>
  </si>
  <si>
    <t>Vorgespräch vom</t>
  </si>
  <si>
    <t>Evaluation du</t>
  </si>
  <si>
    <t>Valutazione del</t>
  </si>
  <si>
    <t>Colloquio preliminare del</t>
  </si>
  <si>
    <t>Assessment of</t>
  </si>
  <si>
    <t>Preliminary discussion of</t>
  </si>
  <si>
    <t>Aktuelle Leistungen</t>
  </si>
  <si>
    <t>Visite préliminaire du</t>
  </si>
  <si>
    <t>Prestation actuelle</t>
  </si>
  <si>
    <t>Prestazione attuale</t>
  </si>
  <si>
    <t>Current activity</t>
  </si>
  <si>
    <t xml:space="preserve">Accr. no. </t>
  </si>
  <si>
    <t>VAT (VAT-registered businesses only)</t>
  </si>
  <si>
    <t>ID no. and action:</t>
  </si>
  <si>
    <t>Name of body/bodies:</t>
  </si>
  <si>
    <t>Phase / activities</t>
  </si>
  <si>
    <t>Quantity</t>
  </si>
  <si>
    <t>Unit</t>
  </si>
  <si>
    <t>Total fee in CHF</t>
  </si>
  <si>
    <t>Total expenses in CHF</t>
  </si>
  <si>
    <t>hour</t>
  </si>
  <si>
    <t>Total excluding VAT</t>
  </si>
  <si>
    <t>Total due</t>
  </si>
  <si>
    <r>
      <t>Order no. SAS</t>
    </r>
    <r>
      <rPr>
        <b/>
        <vertAlign val="superscript"/>
        <sz val="10"/>
        <rFont val="Arial"/>
        <family val="2"/>
      </rPr>
      <t xml:space="preserve"> 8)</t>
    </r>
    <r>
      <rPr>
        <b/>
        <sz val="10"/>
        <rFont val="Arial"/>
        <family val="2"/>
      </rPr>
      <t>:</t>
    </r>
  </si>
  <si>
    <r>
      <t xml:space="preserve">VAT </t>
    </r>
    <r>
      <rPr>
        <vertAlign val="superscript"/>
        <sz val="10"/>
        <rFont val="Arial"/>
        <family val="2"/>
      </rPr>
      <t>3)</t>
    </r>
  </si>
  <si>
    <t>Swiss Accreditation Service SAS 
c/o DLZ Finanzen EFD 
CH-3003 Bern 
Via e-mail to: PDF-Rechnung@efv.admin.ch</t>
  </si>
  <si>
    <t>Durée effective du trajet:</t>
  </si>
  <si>
    <t>Schweizerische Akkreditierungsstelle SAS 
c/o DLZ Finanzen EFD 
CH-3003 Bern 
Per E-Mail an: PDF-Rechnung@efv.admin.ch</t>
  </si>
  <si>
    <t>Servizio di accreditamento svizzero SAS 
c/o DLZ Finanzen EFD 
CH-3003 Berna 
Via e-mail a: PDF-Rechnung@efv.admin.ch</t>
  </si>
  <si>
    <t>Service d'accréditation suisse SAS 
c/o DLZ Finanzen EFD 
CH-3003 Berne
Par email à: PDF-Rechnung@efv.admin.ch</t>
  </si>
  <si>
    <t>[Indiquer la date]</t>
  </si>
  <si>
    <t>IDE = Numéro d’identification des entreprises (voir www.uid.admin.ch).</t>
  </si>
  <si>
    <t>UID = Unternehmensidentifikationsnummer (siehe www.uid.admin.ch).</t>
  </si>
  <si>
    <t>UIDB = Unique Business Identification Number (see www.uid.admin.ch).</t>
  </si>
  <si>
    <t>IDI = Numero d'identificazione delle imprese (vedi www.uid.admin.ch).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</si>
</sst>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0.0%"/>
    <numFmt numFmtId="165" formatCode="_ [$Fr.-807]\ * #,##0.00_ ;_ [$Fr.-807]\ * \-#,##0.00_ ;_ [$Fr.-807]\ * &quot;-&quot;??_ ;_ @_ "/>
    <numFmt numFmtId="166" formatCode="0.00\ &quot;Std.&quot;"/>
    <numFmt numFmtId="167" formatCode="&quot;CHF&quot;\ 0.00"/>
    <numFmt numFmtId="168" formatCode="0.00\ &quot;hrs&quot;"/>
    <numFmt numFmtId="169" formatCode="0.00\ &quot;h&quot;"/>
  </numFmts>
  <fonts count="16" x14ac:knownFonts="1">
    <font>
      <sz val="10"/>
      <name val="Arial"/>
    </font>
    <font>
      <sz val="10"/>
      <name val="Arial"/>
      <family val="2"/>
    </font>
    <font>
      <b/>
      <sz val="10"/>
      <name val="Arial"/>
      <family val="2"/>
    </font>
    <font>
      <sz val="8"/>
      <name val="Arial"/>
      <family val="2"/>
    </font>
    <font>
      <b/>
      <sz val="12"/>
      <name val="Arial"/>
      <family val="2"/>
    </font>
    <font>
      <b/>
      <sz val="14"/>
      <name val="Arial"/>
      <family val="2"/>
    </font>
    <font>
      <vertAlign val="superscript"/>
      <sz val="10"/>
      <name val="Arial"/>
      <family val="2"/>
    </font>
    <font>
      <b/>
      <vertAlign val="superscript"/>
      <sz val="10"/>
      <name val="Arial"/>
      <family val="2"/>
    </font>
    <font>
      <b/>
      <sz val="8"/>
      <name val="Arial"/>
      <family val="2"/>
    </font>
    <font>
      <sz val="7"/>
      <name val="Arial"/>
      <family val="2"/>
    </font>
    <font>
      <sz val="10"/>
      <color indexed="8"/>
      <name val="Arial"/>
      <family val="2"/>
    </font>
    <font>
      <vertAlign val="superscript"/>
      <sz val="8"/>
      <color indexed="8"/>
      <name val="Arial"/>
      <family val="2"/>
    </font>
    <font>
      <sz val="10"/>
      <color theme="1"/>
      <name val="Arial"/>
      <family val="2"/>
    </font>
    <font>
      <sz val="8"/>
      <color theme="1"/>
      <name val="Arial"/>
      <family val="2"/>
    </font>
    <font>
      <vertAlign val="superscript"/>
      <sz val="8"/>
      <name val="Arial"/>
      <family val="2"/>
    </font>
    <font>
      <vertAlign val="superscript"/>
      <sz val="10"/>
      <color theme="1"/>
      <name val="Arial"/>
      <family val="2"/>
    </font>
  </fonts>
  <fills count="6">
    <fill>
      <patternFill patternType="none"/>
    </fill>
    <fill>
      <patternFill patternType="gray125"/>
    </fill>
    <fill>
      <patternFill patternType="lightUp"/>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s>
  <borders count="64">
    <border>
      <left/>
      <right/>
      <top/>
      <bottom/>
      <diagonal/>
    </border>
    <border>
      <left/>
      <right/>
      <top style="thin">
        <color indexed="64"/>
      </top>
      <bottom style="double">
        <color indexed="64"/>
      </bottom>
      <diagonal/>
    </border>
    <border>
      <left/>
      <right/>
      <top style="dotted">
        <color indexed="64"/>
      </top>
      <bottom style="dotted">
        <color indexed="64"/>
      </bottom>
      <diagonal/>
    </border>
    <border>
      <left/>
      <right/>
      <top/>
      <bottom style="dotted">
        <color indexed="64"/>
      </bottom>
      <diagonal/>
    </border>
    <border>
      <left style="thin">
        <color theme="0" tint="-0.499984740745262"/>
      </left>
      <right style="thin">
        <color theme="0" tint="-0.499984740745262"/>
      </right>
      <top/>
      <bottom style="thin">
        <color theme="0" tint="-0.499984740745262"/>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style="thin">
        <color theme="1" tint="0.499984740745262"/>
      </left>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2" tint="-9.9948118533890809E-2"/>
      </right>
      <top/>
      <bottom/>
      <diagonal/>
    </border>
    <border>
      <left/>
      <right style="thin">
        <color theme="2" tint="-9.9948118533890809E-2"/>
      </right>
      <top/>
      <bottom style="dotted">
        <color indexed="64"/>
      </bottom>
      <diagonal/>
    </border>
    <border>
      <left style="thin">
        <color theme="2" tint="-9.9948118533890809E-2"/>
      </left>
      <right/>
      <top/>
      <bottom/>
      <diagonal/>
    </border>
    <border>
      <left/>
      <right/>
      <top style="thin">
        <color theme="2" tint="-9.9948118533890809E-2"/>
      </top>
      <bottom/>
      <diagonal/>
    </border>
    <border>
      <left/>
      <right style="thin">
        <color theme="2" tint="-9.9917600024414813E-2"/>
      </right>
      <top style="thin">
        <color theme="1" tint="0.499984740745262"/>
      </top>
      <bottom/>
      <diagonal/>
    </border>
    <border>
      <left/>
      <right style="thin">
        <color theme="2" tint="-9.9917600024414813E-2"/>
      </right>
      <top/>
      <bottom/>
      <diagonal/>
    </border>
    <border>
      <left style="thin">
        <color theme="2" tint="-9.9917600024414813E-2"/>
      </left>
      <right/>
      <top/>
      <bottom/>
      <diagonal/>
    </border>
    <border>
      <left/>
      <right style="thin">
        <color theme="2" tint="-9.9917600024414813E-2"/>
      </right>
      <top/>
      <bottom style="dotted">
        <color indexed="64"/>
      </bottom>
      <diagonal/>
    </border>
    <border>
      <left style="thin">
        <color theme="2" tint="-9.9917600024414813E-2"/>
      </left>
      <right/>
      <top style="thin">
        <color theme="1" tint="0.499984740745262"/>
      </top>
      <bottom/>
      <diagonal/>
    </border>
    <border>
      <left style="thin">
        <color theme="0" tint="-0.499984740745262"/>
      </left>
      <right style="thin">
        <color theme="2" tint="-9.9917600024414813E-2"/>
      </right>
      <top style="thin">
        <color theme="0" tint="-0.499984740745262"/>
      </top>
      <bottom/>
      <diagonal/>
    </border>
    <border>
      <left style="thin">
        <color theme="0" tint="-0.499984740745262"/>
      </left>
      <right style="thin">
        <color theme="2" tint="-9.9917600024414813E-2"/>
      </right>
      <top/>
      <bottom style="thin">
        <color theme="0" tint="-0.499984740745262"/>
      </bottom>
      <diagonal/>
    </border>
    <border>
      <left/>
      <right style="thin">
        <color theme="2" tint="-9.9917600024414813E-2"/>
      </right>
      <top/>
      <bottom style="thin">
        <color theme="1" tint="0.499984740745262"/>
      </bottom>
      <diagonal/>
    </border>
    <border>
      <left style="thin">
        <color theme="2" tint="-9.9948118533890809E-2"/>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1" tint="0.499984740745262"/>
      </right>
      <top/>
      <bottom/>
      <diagonal/>
    </border>
    <border>
      <left/>
      <right/>
      <top/>
      <bottom style="thin">
        <color theme="2" tint="-9.9917600024414813E-2"/>
      </bottom>
      <diagonal/>
    </border>
    <border>
      <left/>
      <right style="thin">
        <color theme="0" tint="-0.499984740745262"/>
      </right>
      <top/>
      <bottom/>
      <diagonal/>
    </border>
    <border>
      <left/>
      <right style="thin">
        <color theme="2" tint="-9.9948118533890809E-2"/>
      </right>
      <top/>
      <bottom style="dotted">
        <color theme="1"/>
      </bottom>
      <diagonal/>
    </border>
    <border>
      <left style="thin">
        <color theme="2" tint="-9.9917600024414813E-2"/>
      </left>
      <right/>
      <top/>
      <bottom style="thin">
        <color theme="2" tint="-9.9887081514938816E-2"/>
      </bottom>
      <diagonal/>
    </border>
    <border>
      <left/>
      <right/>
      <top/>
      <bottom style="thin">
        <color theme="2" tint="-9.9887081514938816E-2"/>
      </bottom>
      <diagonal/>
    </border>
    <border>
      <left/>
      <right style="thin">
        <color theme="2" tint="-9.9917600024414813E-2"/>
      </right>
      <top/>
      <bottom style="thin">
        <color theme="2" tint="-9.9887081514938816E-2"/>
      </bottom>
      <diagonal/>
    </border>
    <border>
      <left style="thin">
        <color theme="2" tint="-9.9948118533890809E-2"/>
      </left>
      <right/>
      <top/>
      <bottom style="thin">
        <color theme="2" tint="-9.9917600024414813E-2"/>
      </bottom>
      <diagonal/>
    </border>
    <border>
      <left/>
      <right/>
      <top/>
      <bottom style="dotted">
        <color theme="1"/>
      </bottom>
      <diagonal/>
    </border>
    <border>
      <left/>
      <right/>
      <top style="thin">
        <color theme="2" tint="-9.9948118533890809E-2"/>
      </top>
      <bottom style="thin">
        <color theme="1"/>
      </bottom>
      <diagonal/>
    </border>
    <border>
      <left/>
      <right style="thin">
        <color theme="2" tint="-9.9948118533890809E-2"/>
      </right>
      <top style="thin">
        <color theme="2" tint="-9.9948118533890809E-2"/>
      </top>
      <bottom style="thin">
        <color theme="1"/>
      </bottom>
      <diagonal/>
    </border>
    <border>
      <left style="thin">
        <color theme="2" tint="-9.9948118533890809E-2"/>
      </left>
      <right/>
      <top style="thin">
        <color theme="2" tint="-9.9948118533890809E-2"/>
      </top>
      <bottom style="thin">
        <color theme="1"/>
      </bottom>
      <diagonal/>
    </border>
    <border>
      <left/>
      <right style="thin">
        <color theme="2" tint="-9.9917600024414813E-2"/>
      </right>
      <top/>
      <bottom style="thin">
        <color theme="2" tint="-9.9917600024414813E-2"/>
      </bottom>
      <diagonal/>
    </border>
    <border>
      <left/>
      <right style="thin">
        <color theme="2" tint="-9.9917600024414813E-2"/>
      </right>
      <top style="dotted">
        <color indexed="64"/>
      </top>
      <bottom style="dotted">
        <color indexed="64"/>
      </bottom>
      <diagonal/>
    </border>
    <border>
      <left style="thin">
        <color theme="2" tint="-9.9917600024414813E-2"/>
      </left>
      <right/>
      <top style="thin">
        <color theme="2" tint="-9.9948118533890809E-2"/>
      </top>
      <bottom style="thin">
        <color theme="1"/>
      </bottom>
      <diagonal/>
    </border>
    <border>
      <left/>
      <right style="thin">
        <color theme="2" tint="-9.9917600024414813E-2"/>
      </right>
      <top style="thin">
        <color theme="2" tint="-9.9948118533890809E-2"/>
      </top>
      <bottom style="thin">
        <color theme="1"/>
      </bottom>
      <diagonal/>
    </border>
    <border>
      <left/>
      <right style="thin">
        <color theme="2" tint="-9.9917600024414813E-2"/>
      </right>
      <top/>
      <bottom style="dotted">
        <color theme="1"/>
      </bottom>
      <diagonal/>
    </border>
    <border>
      <left style="thin">
        <color theme="2" tint="-9.9917600024414813E-2"/>
      </left>
      <right/>
      <top/>
      <bottom style="thin">
        <color theme="1" tint="0.499984740745262"/>
      </bottom>
      <diagonal/>
    </border>
    <border>
      <left style="thin">
        <color theme="2" tint="-9.9917600024414813E-2"/>
      </left>
      <right/>
      <top/>
      <bottom style="thin">
        <color theme="2" tint="-9.9948118533890809E-2"/>
      </bottom>
      <diagonal/>
    </border>
    <border>
      <left style="thin">
        <color theme="2" tint="-9.9917600024414813E-2"/>
      </left>
      <right style="thin">
        <color theme="1" tint="0.499984740745262"/>
      </right>
      <top style="thin">
        <color theme="1" tint="0.499984740745262"/>
      </top>
      <bottom style="thin">
        <color theme="1" tint="0.499984740745262"/>
      </bottom>
      <diagonal/>
    </border>
    <border>
      <left style="thin">
        <color theme="1" tint="0.499984740745262"/>
      </left>
      <right style="thin">
        <color theme="2" tint="-9.9917600024414813E-2"/>
      </right>
      <top style="thin">
        <color theme="1" tint="0.499984740745262"/>
      </top>
      <bottom style="thin">
        <color theme="1" tint="0.499984740745262"/>
      </bottom>
      <diagonal/>
    </border>
    <border>
      <left style="thin">
        <color theme="2" tint="-9.9917600024414813E-2"/>
      </left>
      <right style="thin">
        <color theme="0"/>
      </right>
      <top/>
      <bottom/>
      <diagonal/>
    </border>
    <border>
      <left style="thin">
        <color theme="0"/>
      </left>
      <right/>
      <top/>
      <bottom/>
      <diagonal/>
    </border>
    <border>
      <left style="thin">
        <color theme="2" tint="-9.9887081514938816E-2"/>
      </left>
      <right/>
      <top style="thin">
        <color theme="2" tint="-9.985656300546282E-2"/>
      </top>
      <bottom/>
      <diagonal/>
    </border>
    <border>
      <left/>
      <right/>
      <top style="thin">
        <color theme="2" tint="-9.985656300546282E-2"/>
      </top>
      <bottom/>
      <diagonal/>
    </border>
    <border>
      <left/>
      <right style="thin">
        <color theme="2" tint="-9.982604449598681E-2"/>
      </right>
      <top style="thin">
        <color theme="2" tint="-9.985656300546282E-2"/>
      </top>
      <bottom/>
      <diagonal/>
    </border>
    <border>
      <left/>
      <right style="thin">
        <color theme="2" tint="-9.982604449598681E-2"/>
      </right>
      <top/>
      <bottom/>
      <diagonal/>
    </border>
    <border>
      <left/>
      <right style="thin">
        <color theme="1" tint="0.499984740745262"/>
      </right>
      <top/>
      <bottom style="thin">
        <color theme="2" tint="-9.9917600024414813E-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2" tint="-9.9917600024414813E-2"/>
      </left>
      <right style="thin">
        <color theme="1" tint="0.499984740745262"/>
      </right>
      <top style="thin">
        <color theme="2" tint="-9.9887081514938816E-2"/>
      </top>
      <bottom style="thin">
        <color theme="2" tint="-9.9887081514938816E-2"/>
      </bottom>
      <diagonal/>
    </border>
    <border>
      <left style="thin">
        <color theme="1" tint="0.499984740745262"/>
      </left>
      <right style="thin">
        <color theme="1" tint="0.499984740745262"/>
      </right>
      <top style="thin">
        <color theme="2" tint="-9.9887081514938816E-2"/>
      </top>
      <bottom style="thin">
        <color theme="2" tint="-9.9887081514938816E-2"/>
      </bottom>
      <diagonal/>
    </border>
    <border>
      <left style="thin">
        <color theme="1" tint="0.499984740745262"/>
      </left>
      <right/>
      <top style="thin">
        <color theme="2" tint="-9.9887081514938816E-2"/>
      </top>
      <bottom style="thin">
        <color theme="2" tint="-9.9887081514938816E-2"/>
      </bottom>
      <diagonal/>
    </border>
    <border>
      <left/>
      <right/>
      <top style="thin">
        <color theme="2" tint="-9.9887081514938816E-2"/>
      </top>
      <bottom style="thin">
        <color theme="2" tint="-9.9887081514938816E-2"/>
      </bottom>
      <diagonal/>
    </border>
    <border>
      <left/>
      <right style="thin">
        <color theme="2" tint="-9.985656300546282E-2"/>
      </right>
      <top style="thin">
        <color theme="2" tint="-9.9887081514938816E-2"/>
      </top>
      <bottom style="thin">
        <color theme="2" tint="-9.9887081514938816E-2"/>
      </bottom>
      <diagonal/>
    </border>
  </borders>
  <cellStyleXfs count="3">
    <xf numFmtId="0" fontId="0" fillId="0" borderId="0"/>
    <xf numFmtId="43" fontId="1" fillId="0" borderId="0" applyFont="0" applyFill="0" applyBorder="0" applyAlignment="0" applyProtection="0"/>
    <xf numFmtId="0" fontId="1" fillId="0" borderId="0"/>
  </cellStyleXfs>
  <cellXfs count="268">
    <xf numFmtId="0" fontId="0" fillId="0" borderId="0" xfId="0"/>
    <xf numFmtId="0" fontId="1" fillId="0" borderId="0" xfId="0" applyFont="1" applyAlignment="1">
      <alignment vertical="top"/>
    </xf>
    <xf numFmtId="0" fontId="1" fillId="0" borderId="0" xfId="0" applyFont="1"/>
    <xf numFmtId="0" fontId="1" fillId="0" borderId="0" xfId="2" applyAlignment="1">
      <alignment vertical="top"/>
    </xf>
    <xf numFmtId="0" fontId="1" fillId="0" borderId="0" xfId="2" applyProtection="1">
      <protection locked="0"/>
    </xf>
    <xf numFmtId="0" fontId="2" fillId="0" borderId="0" xfId="2" applyFont="1"/>
    <xf numFmtId="0" fontId="1" fillId="0" borderId="4" xfId="2" applyBorder="1" applyAlignment="1">
      <alignment horizontal="left"/>
    </xf>
    <xf numFmtId="43" fontId="2" fillId="0" borderId="1" xfId="2" applyNumberFormat="1" applyFont="1" applyBorder="1" applyAlignment="1">
      <alignment vertical="center"/>
    </xf>
    <xf numFmtId="0" fontId="9" fillId="3" borderId="7" xfId="2" applyFont="1" applyFill="1" applyBorder="1"/>
    <xf numFmtId="0" fontId="1" fillId="3" borderId="9" xfId="2" applyFill="1" applyBorder="1"/>
    <xf numFmtId="0" fontId="1" fillId="0" borderId="12" xfId="2" applyBorder="1" applyAlignment="1">
      <alignment wrapText="1"/>
    </xf>
    <xf numFmtId="0" fontId="1" fillId="0" borderId="12" xfId="2" applyBorder="1" applyAlignment="1">
      <alignment horizontal="left"/>
    </xf>
    <xf numFmtId="0" fontId="2" fillId="4" borderId="13" xfId="2" applyFont="1" applyFill="1" applyBorder="1" applyAlignment="1">
      <alignment horizontal="center" vertical="center" wrapText="1"/>
    </xf>
    <xf numFmtId="0" fontId="2" fillId="0" borderId="0" xfId="2" applyFont="1" applyAlignment="1">
      <alignment horizontal="left"/>
    </xf>
    <xf numFmtId="43" fontId="2" fillId="0" borderId="0" xfId="2" applyNumberFormat="1" applyFont="1"/>
    <xf numFmtId="2" fontId="1" fillId="5" borderId="0" xfId="2" applyNumberFormat="1" applyFill="1" applyAlignment="1" applyProtection="1">
      <alignment horizontal="center"/>
      <protection locked="0"/>
    </xf>
    <xf numFmtId="43" fontId="1" fillId="0" borderId="0" xfId="1" applyFont="1" applyBorder="1" applyProtection="1"/>
    <xf numFmtId="0" fontId="1" fillId="0" borderId="0" xfId="2" applyAlignment="1">
      <alignment horizontal="left"/>
    </xf>
    <xf numFmtId="2" fontId="1" fillId="0" borderId="0" xfId="2" applyNumberFormat="1" applyAlignment="1">
      <alignment horizontal="center"/>
    </xf>
    <xf numFmtId="2" fontId="1" fillId="5" borderId="0" xfId="1" applyNumberFormat="1" applyFont="1" applyFill="1" applyBorder="1" applyAlignment="1" applyProtection="1">
      <alignment horizontal="center"/>
      <protection locked="0"/>
    </xf>
    <xf numFmtId="43" fontId="1" fillId="0" borderId="0" xfId="1" applyFont="1" applyBorder="1" applyAlignment="1" applyProtection="1">
      <alignment horizontal="center"/>
    </xf>
    <xf numFmtId="0" fontId="1" fillId="0" borderId="0" xfId="2" applyAlignment="1">
      <alignment horizontal="right"/>
    </xf>
    <xf numFmtId="164" fontId="1" fillId="0" borderId="0" xfId="2" applyNumberFormat="1" applyAlignment="1">
      <alignment horizontal="center"/>
    </xf>
    <xf numFmtId="0" fontId="2" fillId="0" borderId="0" xfId="2" applyFont="1" applyAlignment="1">
      <alignment horizontal="right" vertical="center" wrapText="1"/>
    </xf>
    <xf numFmtId="0" fontId="2" fillId="0" borderId="0" xfId="2" applyFont="1" applyAlignment="1">
      <alignment horizontal="right" vertical="center"/>
    </xf>
    <xf numFmtId="0" fontId="1" fillId="0" borderId="0" xfId="2"/>
    <xf numFmtId="0" fontId="2" fillId="0" borderId="0" xfId="0" applyFont="1"/>
    <xf numFmtId="0" fontId="1" fillId="0" borderId="0" xfId="0" applyFont="1" applyAlignment="1">
      <alignment horizontal="right"/>
    </xf>
    <xf numFmtId="0" fontId="2" fillId="0" borderId="0" xfId="0" applyFont="1" applyAlignment="1">
      <alignment horizontal="right" vertical="center"/>
    </xf>
    <xf numFmtId="0" fontId="1" fillId="0" borderId="16" xfId="2" applyBorder="1"/>
    <xf numFmtId="0" fontId="2" fillId="0" borderId="16" xfId="2" applyFont="1" applyBorder="1"/>
    <xf numFmtId="0" fontId="1" fillId="0" borderId="20" xfId="2" applyBorder="1"/>
    <xf numFmtId="43" fontId="1" fillId="0" borderId="19" xfId="1" applyFont="1" applyBorder="1" applyProtection="1"/>
    <xf numFmtId="0" fontId="1" fillId="0" borderId="6" xfId="2" applyBorder="1" applyAlignment="1">
      <alignment wrapText="1"/>
    </xf>
    <xf numFmtId="43" fontId="1" fillId="0" borderId="0" xfId="1" applyFont="1" applyFill="1" applyBorder="1" applyAlignment="1" applyProtection="1">
      <alignment horizontal="center"/>
    </xf>
    <xf numFmtId="0" fontId="1" fillId="0" borderId="9" xfId="2" applyBorder="1"/>
    <xf numFmtId="0" fontId="5" fillId="0" borderId="0" xfId="2" applyFont="1"/>
    <xf numFmtId="0" fontId="4" fillId="0" borderId="0" xfId="2" applyFont="1"/>
    <xf numFmtId="0" fontId="1" fillId="0" borderId="0" xfId="0" applyFont="1" applyAlignment="1">
      <alignment vertical="center"/>
    </xf>
    <xf numFmtId="0" fontId="12" fillId="0" borderId="0" xfId="0" applyFont="1" applyAlignment="1">
      <alignment horizontal="center"/>
    </xf>
    <xf numFmtId="0" fontId="12" fillId="0" borderId="0" xfId="2" applyFont="1" applyAlignment="1">
      <alignment horizontal="center" wrapText="1"/>
    </xf>
    <xf numFmtId="167" fontId="1" fillId="0" borderId="0" xfId="2" applyNumberFormat="1" applyAlignment="1">
      <alignment horizontal="left"/>
    </xf>
    <xf numFmtId="167" fontId="12" fillId="0" borderId="0" xfId="2" applyNumberFormat="1" applyFont="1" applyAlignment="1">
      <alignment horizontal="left"/>
    </xf>
    <xf numFmtId="165" fontId="12" fillId="0" borderId="19" xfId="2" applyNumberFormat="1" applyFont="1" applyBorder="1" applyAlignment="1">
      <alignment horizontal="left"/>
    </xf>
    <xf numFmtId="2" fontId="1" fillId="5" borderId="0" xfId="2" applyNumberFormat="1" applyFill="1" applyAlignment="1" applyProtection="1">
      <alignment horizontal="center" wrapText="1"/>
      <protection locked="0"/>
    </xf>
    <xf numFmtId="43" fontId="2" fillId="0" borderId="0" xfId="2" applyNumberFormat="1" applyFont="1" applyAlignment="1">
      <alignment vertical="center"/>
    </xf>
    <xf numFmtId="49" fontId="1" fillId="0" borderId="5" xfId="2" applyNumberFormat="1" applyBorder="1" applyAlignment="1">
      <alignment horizontal="left" vertical="top" wrapText="1"/>
    </xf>
    <xf numFmtId="49" fontId="1" fillId="0" borderId="6" xfId="2" applyNumberFormat="1" applyBorder="1" applyAlignment="1">
      <alignment horizontal="left" vertical="top" wrapText="1"/>
    </xf>
    <xf numFmtId="0" fontId="2" fillId="4" borderId="48" xfId="2" applyFont="1" applyFill="1" applyBorder="1" applyAlignment="1">
      <alignment horizontal="center" vertical="center" wrapText="1"/>
    </xf>
    <xf numFmtId="0" fontId="1" fillId="0" borderId="19" xfId="2" applyBorder="1"/>
    <xf numFmtId="49" fontId="1" fillId="0" borderId="25" xfId="2" applyNumberFormat="1" applyBorder="1" applyAlignment="1">
      <alignment horizontal="left" vertical="top" wrapText="1"/>
    </xf>
    <xf numFmtId="0" fontId="13" fillId="0" borderId="49" xfId="2" applyFont="1" applyBorder="1" applyAlignment="1">
      <alignment vertical="center"/>
    </xf>
    <xf numFmtId="0" fontId="12" fillId="0" borderId="19" xfId="0" applyFont="1" applyBorder="1" applyAlignment="1">
      <alignment vertical="center"/>
    </xf>
    <xf numFmtId="0" fontId="2" fillId="0" borderId="20" xfId="2" applyFont="1" applyBorder="1"/>
    <xf numFmtId="0" fontId="1" fillId="0" borderId="12" xfId="0" applyFont="1" applyBorder="1" applyAlignment="1">
      <alignment wrapText="1"/>
    </xf>
    <xf numFmtId="0" fontId="1" fillId="0" borderId="14" xfId="2" applyBorder="1"/>
    <xf numFmtId="0" fontId="1" fillId="0" borderId="0" xfId="2" applyAlignment="1">
      <alignment wrapText="1"/>
    </xf>
    <xf numFmtId="49" fontId="1" fillId="3" borderId="9" xfId="2" applyNumberFormat="1" applyFill="1" applyBorder="1" applyAlignment="1">
      <alignment horizontal="left" vertical="top" wrapText="1"/>
    </xf>
    <xf numFmtId="167" fontId="1" fillId="5" borderId="2" xfId="2" applyNumberFormat="1" applyFill="1" applyBorder="1" applyAlignment="1">
      <alignment horizontal="left"/>
    </xf>
    <xf numFmtId="0" fontId="3" fillId="0" borderId="20" xfId="2" applyFont="1" applyBorder="1" applyAlignment="1">
      <alignment horizontal="center" vertical="top"/>
    </xf>
    <xf numFmtId="0" fontId="3" fillId="0" borderId="20" xfId="2" applyFont="1" applyBorder="1" applyAlignment="1">
      <alignment horizontal="center" vertical="center"/>
    </xf>
    <xf numFmtId="0" fontId="2" fillId="4" borderId="62" xfId="2" applyFont="1" applyFill="1" applyBorder="1" applyAlignment="1">
      <alignment vertical="center" wrapText="1"/>
    </xf>
    <xf numFmtId="0" fontId="2" fillId="0" borderId="0" xfId="2" applyFont="1" applyAlignment="1">
      <alignment vertical="center" wrapText="1"/>
    </xf>
    <xf numFmtId="0" fontId="2" fillId="4" borderId="0" xfId="2" applyFont="1" applyFill="1" applyAlignment="1">
      <alignment vertical="center" wrapText="1"/>
    </xf>
    <xf numFmtId="0" fontId="2" fillId="4" borderId="63" xfId="2" applyFont="1" applyFill="1" applyBorder="1" applyAlignment="1">
      <alignment vertical="center" wrapText="1"/>
    </xf>
    <xf numFmtId="14" fontId="1" fillId="5" borderId="31" xfId="2" applyNumberFormat="1" applyFill="1" applyBorder="1" applyAlignment="1" applyProtection="1">
      <alignment horizontal="left"/>
      <protection locked="0"/>
    </xf>
    <xf numFmtId="0" fontId="12" fillId="5" borderId="0" xfId="0" applyFont="1" applyFill="1" applyAlignment="1" applyProtection="1">
      <alignment horizontal="center"/>
      <protection locked="0"/>
    </xf>
    <xf numFmtId="14" fontId="1" fillId="5" borderId="15" xfId="0" applyNumberFormat="1" applyFont="1" applyFill="1" applyBorder="1" applyProtection="1">
      <protection locked="0"/>
    </xf>
    <xf numFmtId="14" fontId="1" fillId="5" borderId="21" xfId="2" applyNumberFormat="1" applyFill="1" applyBorder="1" applyAlignment="1" applyProtection="1">
      <alignment horizontal="left"/>
      <protection locked="0"/>
    </xf>
    <xf numFmtId="0" fontId="1" fillId="5" borderId="3" xfId="2" applyFill="1" applyBorder="1" applyProtection="1">
      <protection locked="0"/>
    </xf>
    <xf numFmtId="14" fontId="1" fillId="5" borderId="15" xfId="2" applyNumberFormat="1" applyFill="1" applyBorder="1" applyProtection="1">
      <protection locked="0"/>
    </xf>
    <xf numFmtId="0" fontId="1" fillId="0" borderId="20" xfId="2" applyBorder="1" applyAlignment="1">
      <alignment wrapText="1"/>
    </xf>
    <xf numFmtId="0" fontId="1" fillId="0" borderId="20" xfId="2" applyBorder="1" applyAlignment="1">
      <alignment horizontal="left" wrapText="1"/>
    </xf>
    <xf numFmtId="0" fontId="1" fillId="5" borderId="3" xfId="2" applyFill="1" applyBorder="1" applyAlignment="1" applyProtection="1">
      <alignment horizontal="left"/>
      <protection locked="0"/>
    </xf>
    <xf numFmtId="0" fontId="1" fillId="5" borderId="3" xfId="0" applyFont="1" applyFill="1" applyBorder="1" applyAlignment="1" applyProtection="1">
      <alignment horizontal="left"/>
      <protection locked="0"/>
    </xf>
    <xf numFmtId="0" fontId="1" fillId="0" borderId="0" xfId="2" applyAlignment="1" applyProtection="1">
      <alignment vertical="top" wrapText="1"/>
      <protection locked="0"/>
    </xf>
    <xf numFmtId="0" fontId="1" fillId="0" borderId="0" xfId="2" applyAlignment="1">
      <alignment vertical="top" wrapText="1"/>
    </xf>
    <xf numFmtId="0" fontId="1" fillId="0" borderId="54" xfId="0" applyFont="1" applyBorder="1"/>
    <xf numFmtId="0" fontId="2" fillId="4" borderId="13" xfId="0" applyFont="1" applyFill="1" applyBorder="1" applyAlignment="1">
      <alignment vertical="center" wrapText="1"/>
    </xf>
    <xf numFmtId="0" fontId="9" fillId="0" borderId="7" xfId="2" applyFont="1" applyBorder="1"/>
    <xf numFmtId="0" fontId="12" fillId="0" borderId="0" xfId="0" applyFont="1" applyAlignment="1">
      <alignment vertical="center"/>
    </xf>
    <xf numFmtId="14" fontId="12" fillId="5" borderId="0" xfId="0" applyNumberFormat="1" applyFont="1" applyFill="1" applyAlignment="1" applyProtection="1">
      <alignment horizontal="center"/>
      <protection locked="0"/>
    </xf>
    <xf numFmtId="0" fontId="1" fillId="0" borderId="3" xfId="0" applyFont="1" applyBorder="1"/>
    <xf numFmtId="0" fontId="1" fillId="0" borderId="17" xfId="2" applyBorder="1"/>
    <xf numFmtId="0" fontId="1" fillId="0" borderId="19" xfId="2" applyBorder="1" applyAlignment="1">
      <alignment horizontal="left"/>
    </xf>
    <xf numFmtId="0" fontId="1" fillId="0" borderId="45" xfId="2" applyBorder="1"/>
    <xf numFmtId="0" fontId="1" fillId="0" borderId="22" xfId="2" applyBorder="1"/>
    <xf numFmtId="0" fontId="1" fillId="0" borderId="8" xfId="2" applyBorder="1" applyAlignment="1">
      <alignment wrapText="1"/>
    </xf>
    <xf numFmtId="0" fontId="1" fillId="0" borderId="8" xfId="2" applyBorder="1"/>
    <xf numFmtId="0" fontId="1" fillId="0" borderId="18" xfId="2" applyBorder="1"/>
    <xf numFmtId="165" fontId="1" fillId="0" borderId="19" xfId="2" applyNumberFormat="1" applyBorder="1" applyAlignment="1">
      <alignment horizontal="left"/>
    </xf>
    <xf numFmtId="0" fontId="1" fillId="0" borderId="46" xfId="2" applyBorder="1"/>
    <xf numFmtId="0" fontId="1" fillId="3" borderId="22" xfId="2" applyFill="1" applyBorder="1"/>
    <xf numFmtId="0" fontId="1" fillId="0" borderId="8" xfId="2" applyBorder="1" applyAlignment="1">
      <alignment horizontal="center"/>
    </xf>
    <xf numFmtId="0" fontId="1" fillId="0" borderId="0" xfId="2" applyAlignment="1">
      <alignment horizontal="center"/>
    </xf>
    <xf numFmtId="167" fontId="1" fillId="0" borderId="0" xfId="1" applyNumberFormat="1" applyFont="1" applyBorder="1" applyAlignment="1" applyProtection="1">
      <alignment horizontal="center"/>
    </xf>
    <xf numFmtId="0" fontId="1" fillId="2" borderId="19" xfId="2" applyFill="1" applyBorder="1"/>
    <xf numFmtId="0" fontId="1" fillId="0" borderId="0" xfId="0" applyFont="1" applyAlignment="1">
      <alignment wrapText="1"/>
    </xf>
    <xf numFmtId="0" fontId="1" fillId="2" borderId="0" xfId="2" applyFill="1"/>
    <xf numFmtId="166" fontId="1" fillId="0" borderId="12" xfId="2" applyNumberFormat="1" applyBorder="1"/>
    <xf numFmtId="0" fontId="1" fillId="0" borderId="12" xfId="2" applyBorder="1"/>
    <xf numFmtId="43" fontId="1" fillId="0" borderId="12" xfId="2" applyNumberFormat="1" applyBorder="1"/>
    <xf numFmtId="0" fontId="1" fillId="2" borderId="23" xfId="2" applyFill="1" applyBorder="1"/>
    <xf numFmtId="0" fontId="1" fillId="0" borderId="4" xfId="2" applyBorder="1" applyAlignment="1">
      <alignment wrapText="1"/>
    </xf>
    <xf numFmtId="0" fontId="1" fillId="0" borderId="4" xfId="2" applyBorder="1"/>
    <xf numFmtId="0" fontId="1" fillId="2" borderId="4" xfId="2" applyFill="1" applyBorder="1"/>
    <xf numFmtId="43" fontId="1" fillId="0" borderId="24" xfId="2" applyNumberFormat="1" applyBorder="1"/>
    <xf numFmtId="43" fontId="1" fillId="0" borderId="0" xfId="2" applyNumberFormat="1"/>
    <xf numFmtId="0" fontId="1" fillId="0" borderId="0" xfId="2" applyAlignment="1">
      <alignment vertical="center"/>
    </xf>
    <xf numFmtId="0" fontId="1" fillId="0" borderId="28" xfId="2" applyBorder="1"/>
    <xf numFmtId="0" fontId="1" fillId="0" borderId="55" xfId="2" applyBorder="1"/>
    <xf numFmtId="0" fontId="1" fillId="0" borderId="51" xfId="2" applyBorder="1"/>
    <xf numFmtId="0" fontId="1" fillId="0" borderId="52" xfId="0" applyFont="1" applyBorder="1"/>
    <xf numFmtId="0" fontId="1" fillId="0" borderId="52" xfId="2" applyBorder="1" applyAlignment="1">
      <alignment wrapText="1"/>
    </xf>
    <xf numFmtId="0" fontId="1" fillId="0" borderId="52" xfId="2" applyBorder="1"/>
    <xf numFmtId="0" fontId="1" fillId="0" borderId="53" xfId="2" applyBorder="1"/>
    <xf numFmtId="0" fontId="1" fillId="0" borderId="54" xfId="2" applyBorder="1"/>
    <xf numFmtId="0" fontId="1" fillId="0" borderId="0" xfId="2" applyAlignment="1">
      <alignment horizontal="left" vertical="top" wrapText="1"/>
    </xf>
    <xf numFmtId="0" fontId="1" fillId="0" borderId="32" xfId="2" applyBorder="1"/>
    <xf numFmtId="0" fontId="1" fillId="0" borderId="33" xfId="2" applyBorder="1" applyAlignment="1">
      <alignment wrapText="1"/>
    </xf>
    <xf numFmtId="0" fontId="1" fillId="0" borderId="33" xfId="2" applyBorder="1"/>
    <xf numFmtId="0" fontId="1" fillId="0" borderId="34" xfId="2" applyBorder="1"/>
    <xf numFmtId="0" fontId="1" fillId="0" borderId="29" xfId="2" applyBorder="1"/>
    <xf numFmtId="0" fontId="1" fillId="0" borderId="40" xfId="2" applyBorder="1"/>
    <xf numFmtId="0" fontId="1" fillId="0" borderId="20" xfId="0" applyFont="1" applyBorder="1"/>
    <xf numFmtId="0" fontId="1" fillId="0" borderId="14" xfId="0" applyFont="1" applyBorder="1"/>
    <xf numFmtId="0" fontId="1" fillId="0" borderId="20" xfId="2" applyBorder="1" applyAlignment="1">
      <alignment vertical="top" wrapText="1"/>
    </xf>
    <xf numFmtId="0" fontId="1" fillId="0" borderId="0" xfId="0" applyFont="1" applyAlignment="1">
      <alignment vertical="top" wrapText="1"/>
    </xf>
    <xf numFmtId="168" fontId="1" fillId="0" borderId="12" xfId="2" applyNumberFormat="1" applyBorder="1"/>
    <xf numFmtId="169" fontId="1" fillId="0" borderId="12" xfId="2" applyNumberFormat="1" applyBorder="1"/>
    <xf numFmtId="0" fontId="13" fillId="0" borderId="49" xfId="2" applyFont="1" applyBorder="1" applyAlignment="1">
      <alignment vertical="top"/>
    </xf>
    <xf numFmtId="0" fontId="3" fillId="0" borderId="0" xfId="2" applyFont="1" applyAlignment="1">
      <alignment vertical="top" wrapText="1"/>
    </xf>
    <xf numFmtId="0" fontId="3" fillId="0" borderId="19" xfId="2" applyFont="1" applyBorder="1" applyAlignment="1">
      <alignment vertical="top" wrapText="1"/>
    </xf>
    <xf numFmtId="0" fontId="13" fillId="0" borderId="50" xfId="2" applyFont="1" applyBorder="1" applyAlignment="1">
      <alignment vertical="top" wrapText="1"/>
    </xf>
    <xf numFmtId="0" fontId="13" fillId="0" borderId="0" xfId="2" applyFont="1" applyAlignment="1">
      <alignment vertical="top" wrapText="1"/>
    </xf>
    <xf numFmtId="0" fontId="13" fillId="0" borderId="19" xfId="2" applyFont="1" applyBorder="1" applyAlignment="1">
      <alignment vertical="top" wrapText="1"/>
    </xf>
    <xf numFmtId="0" fontId="1" fillId="0" borderId="20" xfId="2" applyBorder="1" applyAlignment="1">
      <alignment wrapText="1"/>
    </xf>
    <xf numFmtId="0" fontId="1" fillId="0" borderId="0" xfId="0" applyFont="1"/>
    <xf numFmtId="0" fontId="1" fillId="0" borderId="20" xfId="2" applyBorder="1" applyAlignment="1">
      <alignment horizontal="left" wrapText="1"/>
    </xf>
    <xf numFmtId="0" fontId="1" fillId="0" borderId="20" xfId="2" applyBorder="1"/>
    <xf numFmtId="0" fontId="1" fillId="0" borderId="0" xfId="0" applyFont="1" applyAlignment="1">
      <alignment vertical="top" wrapText="1"/>
    </xf>
    <xf numFmtId="0" fontId="1" fillId="0" borderId="19" xfId="0" applyFont="1" applyBorder="1" applyAlignment="1">
      <alignment vertical="top" wrapText="1"/>
    </xf>
    <xf numFmtId="0" fontId="8" fillId="0" borderId="0" xfId="2" applyFont="1" applyAlignment="1">
      <alignment vertical="top" wrapText="1"/>
    </xf>
    <xf numFmtId="0" fontId="8" fillId="0" borderId="19" xfId="2" applyFont="1" applyBorder="1" applyAlignment="1">
      <alignment vertical="top" wrapText="1"/>
    </xf>
    <xf numFmtId="0" fontId="2" fillId="0" borderId="20" xfId="2" applyFont="1" applyBorder="1" applyAlignment="1">
      <alignment horizontal="left" wrapText="1"/>
    </xf>
    <xf numFmtId="0" fontId="1" fillId="0" borderId="0" xfId="2" applyAlignment="1">
      <alignment horizontal="left" vertical="top" wrapText="1"/>
    </xf>
    <xf numFmtId="49" fontId="1" fillId="0" borderId="0" xfId="2" applyNumberFormat="1" applyAlignment="1">
      <alignment horizontal="left" vertical="top" wrapText="1"/>
    </xf>
    <xf numFmtId="49" fontId="1" fillId="0" borderId="54" xfId="2" applyNumberFormat="1" applyBorder="1" applyAlignment="1">
      <alignment horizontal="left" vertical="top" wrapText="1"/>
    </xf>
    <xf numFmtId="0" fontId="3" fillId="0" borderId="0" xfId="2" applyFont="1" applyAlignment="1">
      <alignment horizontal="left" vertical="top" wrapText="1"/>
    </xf>
    <xf numFmtId="0" fontId="1" fillId="0" borderId="0" xfId="0" applyFont="1" applyAlignment="1">
      <alignment horizontal="left" vertical="top" wrapText="1"/>
    </xf>
    <xf numFmtId="0" fontId="1" fillId="0" borderId="19" xfId="0" applyFont="1" applyBorder="1"/>
    <xf numFmtId="0" fontId="1" fillId="5" borderId="0" xfId="2" applyFill="1" applyAlignment="1" applyProtection="1">
      <alignment wrapText="1"/>
      <protection locked="0"/>
    </xf>
    <xf numFmtId="0" fontId="1" fillId="0" borderId="54" xfId="0" applyFont="1" applyBorder="1"/>
    <xf numFmtId="0" fontId="1" fillId="5" borderId="0" xfId="2" applyFill="1" applyProtection="1">
      <protection locked="0"/>
    </xf>
    <xf numFmtId="0" fontId="1" fillId="3" borderId="0" xfId="2" applyFill="1" applyAlignment="1">
      <alignment horizontal="left"/>
    </xf>
    <xf numFmtId="0" fontId="1" fillId="3" borderId="19" xfId="2" applyFill="1" applyBorder="1" applyAlignment="1">
      <alignment horizontal="left"/>
    </xf>
    <xf numFmtId="0" fontId="1" fillId="3" borderId="0" xfId="2" applyFill="1"/>
    <xf numFmtId="0" fontId="1" fillId="3" borderId="19" xfId="2" applyFill="1" applyBorder="1"/>
    <xf numFmtId="49" fontId="1" fillId="0" borderId="9" xfId="2" applyNumberFormat="1" applyBorder="1" applyAlignment="1">
      <alignment horizontal="left" vertical="top" wrapText="1"/>
    </xf>
    <xf numFmtId="49" fontId="1" fillId="0" borderId="19" xfId="2" applyNumberFormat="1" applyBorder="1" applyAlignment="1">
      <alignment horizontal="left" vertical="top" wrapText="1"/>
    </xf>
    <xf numFmtId="0" fontId="1" fillId="0" borderId="0" xfId="0" applyFont="1" applyAlignment="1">
      <alignment horizontal="left"/>
    </xf>
    <xf numFmtId="0" fontId="1" fillId="0" borderId="20" xfId="2" applyBorder="1" applyAlignment="1">
      <alignment horizontal="left"/>
    </xf>
    <xf numFmtId="0" fontId="1" fillId="0" borderId="30" xfId="0" applyFont="1" applyBorder="1"/>
    <xf numFmtId="0" fontId="1" fillId="0" borderId="0" xfId="2"/>
    <xf numFmtId="0" fontId="2" fillId="0" borderId="20" xfId="2" applyFont="1" applyBorder="1" applyAlignment="1">
      <alignment vertical="top" wrapText="1"/>
    </xf>
    <xf numFmtId="0" fontId="1" fillId="5" borderId="16" xfId="2" applyFill="1" applyBorder="1" applyAlignment="1" applyProtection="1">
      <alignment vertical="top" wrapText="1"/>
      <protection locked="0"/>
    </xf>
    <xf numFmtId="0" fontId="1" fillId="0" borderId="16" xfId="0" applyFont="1" applyBorder="1" applyAlignment="1">
      <alignment vertical="top" wrapText="1"/>
    </xf>
    <xf numFmtId="0" fontId="1" fillId="0" borderId="35" xfId="0" applyFont="1" applyBorder="1" applyAlignment="1">
      <alignment vertical="top" wrapText="1"/>
    </xf>
    <xf numFmtId="0" fontId="1" fillId="0" borderId="29" xfId="0" applyFont="1" applyBorder="1" applyAlignment="1">
      <alignment vertical="top" wrapText="1"/>
    </xf>
    <xf numFmtId="0" fontId="1" fillId="0" borderId="20" xfId="2" applyBorder="1" applyAlignment="1">
      <alignment vertical="top" wrapText="1"/>
    </xf>
    <xf numFmtId="49" fontId="1" fillId="0" borderId="20" xfId="2" applyNumberFormat="1" applyBorder="1" applyAlignment="1">
      <alignment vertical="top" wrapText="1"/>
    </xf>
    <xf numFmtId="0" fontId="1" fillId="0" borderId="20" xfId="2" applyBorder="1" applyAlignment="1">
      <alignment horizontal="left" vertical="center"/>
    </xf>
    <xf numFmtId="0" fontId="13" fillId="0" borderId="20" xfId="2" applyFont="1" applyBorder="1" applyAlignment="1">
      <alignment horizontal="left" vertical="center" wrapText="1"/>
    </xf>
    <xf numFmtId="0" fontId="12" fillId="0" borderId="0" xfId="0" applyFont="1" applyAlignment="1">
      <alignment vertical="center"/>
    </xf>
    <xf numFmtId="0" fontId="12" fillId="0" borderId="19" xfId="0" applyFont="1" applyBorder="1" applyAlignment="1">
      <alignment vertical="center"/>
    </xf>
    <xf numFmtId="0" fontId="2" fillId="4" borderId="47" xfId="2" applyFont="1" applyFill="1" applyBorder="1" applyAlignment="1">
      <alignment vertical="center" wrapText="1"/>
    </xf>
    <xf numFmtId="0" fontId="1" fillId="0" borderId="13" xfId="0" applyFont="1" applyBorder="1"/>
    <xf numFmtId="0" fontId="1" fillId="0" borderId="8" xfId="2" applyBorder="1" applyAlignment="1">
      <alignment wrapText="1"/>
    </xf>
    <xf numFmtId="0" fontId="2" fillId="4" borderId="20" xfId="2" applyFont="1" applyFill="1" applyBorder="1" applyAlignment="1">
      <alignment vertical="center" wrapText="1"/>
    </xf>
    <xf numFmtId="0" fontId="1" fillId="0" borderId="0" xfId="0" applyFont="1" applyAlignment="1">
      <alignment wrapText="1"/>
    </xf>
    <xf numFmtId="0" fontId="2" fillId="4" borderId="20" xfId="2" applyFont="1" applyFill="1" applyBorder="1" applyProtection="1">
      <protection locked="0"/>
    </xf>
    <xf numFmtId="0" fontId="1" fillId="0" borderId="0" xfId="0" applyFont="1" applyProtection="1">
      <protection locked="0"/>
    </xf>
    <xf numFmtId="0" fontId="2" fillId="4" borderId="59" xfId="2" applyFont="1" applyFill="1" applyBorder="1" applyAlignment="1">
      <alignment vertical="center" wrapText="1"/>
    </xf>
    <xf numFmtId="0" fontId="1" fillId="0" borderId="60" xfId="0" applyFont="1" applyBorder="1"/>
    <xf numFmtId="0" fontId="1" fillId="0" borderId="61" xfId="0" applyFont="1" applyBorder="1"/>
    <xf numFmtId="14" fontId="2" fillId="5" borderId="0" xfId="2" applyNumberFormat="1" applyFont="1" applyFill="1" applyAlignment="1" applyProtection="1">
      <alignment horizontal="left"/>
      <protection locked="0"/>
    </xf>
    <xf numFmtId="0" fontId="1" fillId="0" borderId="20" xfId="2" applyBorder="1" applyProtection="1">
      <protection locked="0"/>
    </xf>
    <xf numFmtId="0" fontId="1" fillId="5" borderId="3" xfId="2" applyFill="1" applyBorder="1" applyAlignment="1" applyProtection="1">
      <alignment horizontal="left"/>
      <protection locked="0"/>
    </xf>
    <xf numFmtId="0" fontId="1" fillId="5" borderId="3" xfId="0" applyFont="1" applyFill="1" applyBorder="1" applyAlignment="1" applyProtection="1">
      <alignment horizontal="left"/>
      <protection locked="0"/>
    </xf>
    <xf numFmtId="0" fontId="1" fillId="5" borderId="2" xfId="2" applyFill="1" applyBorder="1" applyAlignment="1" applyProtection="1">
      <alignment horizontal="left"/>
      <protection locked="0"/>
    </xf>
    <xf numFmtId="0" fontId="1" fillId="5" borderId="41" xfId="2" applyFill="1" applyBorder="1" applyAlignment="1" applyProtection="1">
      <alignment horizontal="left"/>
      <protection locked="0"/>
    </xf>
    <xf numFmtId="0" fontId="2" fillId="0" borderId="20" xfId="2" applyFont="1" applyBorder="1"/>
    <xf numFmtId="0" fontId="1" fillId="0" borderId="21" xfId="0" applyFont="1" applyBorder="1"/>
    <xf numFmtId="0" fontId="1" fillId="0" borderId="0" xfId="2" applyAlignment="1" applyProtection="1">
      <alignment vertical="top" wrapText="1"/>
      <protection locked="0"/>
    </xf>
    <xf numFmtId="0" fontId="1" fillId="0" borderId="0" xfId="2" applyAlignment="1">
      <alignment vertical="top" wrapText="1"/>
    </xf>
    <xf numFmtId="0" fontId="1" fillId="0" borderId="0" xfId="2" applyAlignment="1">
      <alignment horizontal="left"/>
    </xf>
    <xf numFmtId="0" fontId="1" fillId="5" borderId="36" xfId="2" applyFill="1" applyBorder="1" applyAlignment="1" applyProtection="1">
      <alignment horizontal="left"/>
      <protection locked="0"/>
    </xf>
    <xf numFmtId="0" fontId="1" fillId="5" borderId="44" xfId="2" applyFill="1" applyBorder="1" applyAlignment="1" applyProtection="1">
      <alignment horizontal="left"/>
      <protection locked="0"/>
    </xf>
    <xf numFmtId="0" fontId="1" fillId="5" borderId="20" xfId="0" applyFont="1" applyFill="1" applyBorder="1" applyAlignment="1" applyProtection="1">
      <alignment vertical="top"/>
      <protection locked="0"/>
    </xf>
    <xf numFmtId="0" fontId="1" fillId="0" borderId="0" xfId="0" applyFont="1" applyAlignment="1" applyProtection="1">
      <alignment vertical="top"/>
      <protection locked="0"/>
    </xf>
    <xf numFmtId="0" fontId="12" fillId="0" borderId="20" xfId="2" applyFont="1" applyBorder="1" applyAlignment="1">
      <alignment horizontal="left" wrapText="1"/>
    </xf>
    <xf numFmtId="0" fontId="12" fillId="0" borderId="0" xfId="0" applyFont="1"/>
    <xf numFmtId="0" fontId="12" fillId="5" borderId="0" xfId="2" applyFont="1" applyFill="1" applyAlignment="1" applyProtection="1">
      <alignment horizontal="center"/>
      <protection locked="0"/>
    </xf>
    <xf numFmtId="0" fontId="12" fillId="0" borderId="0" xfId="0" applyFont="1" applyAlignment="1" applyProtection="1">
      <alignment horizontal="center"/>
      <protection locked="0"/>
    </xf>
    <xf numFmtId="0" fontId="3" fillId="0" borderId="42" xfId="2" applyFont="1" applyBorder="1" applyAlignment="1">
      <alignment vertical="center" wrapText="1"/>
    </xf>
    <xf numFmtId="0" fontId="1" fillId="0" borderId="37" xfId="0" applyFont="1" applyBorder="1"/>
    <xf numFmtId="0" fontId="3" fillId="0" borderId="37" xfId="2" applyFont="1" applyBorder="1" applyAlignment="1">
      <alignment vertical="center" wrapText="1"/>
    </xf>
    <xf numFmtId="0" fontId="3" fillId="0" borderId="43" xfId="2" applyFont="1" applyBorder="1" applyAlignment="1">
      <alignment vertical="center" wrapText="1"/>
    </xf>
    <xf numFmtId="0" fontId="1" fillId="5" borderId="20" xfId="2" applyFill="1" applyBorder="1" applyAlignment="1" applyProtection="1">
      <alignment vertical="top"/>
      <protection locked="0"/>
    </xf>
    <xf numFmtId="0" fontId="1" fillId="5" borderId="0" xfId="2" applyFill="1" applyAlignment="1">
      <alignment vertical="top" wrapText="1"/>
    </xf>
    <xf numFmtId="0" fontId="1" fillId="5" borderId="19" xfId="2" applyFill="1" applyBorder="1" applyAlignment="1">
      <alignment vertical="top" wrapText="1"/>
    </xf>
    <xf numFmtId="0" fontId="5" fillId="0" borderId="20" xfId="2" applyFont="1" applyBorder="1"/>
    <xf numFmtId="0" fontId="1" fillId="0" borderId="3" xfId="2" applyBorder="1" applyProtection="1">
      <protection locked="0"/>
    </xf>
    <xf numFmtId="0" fontId="1" fillId="0" borderId="21" xfId="2" applyBorder="1" applyProtection="1">
      <protection locked="0"/>
    </xf>
    <xf numFmtId="0" fontId="1" fillId="0" borderId="20" xfId="0" applyFont="1" applyBorder="1" applyAlignment="1">
      <alignment wrapText="1"/>
    </xf>
    <xf numFmtId="0" fontId="1" fillId="0" borderId="20" xfId="0" applyFont="1" applyBorder="1"/>
    <xf numFmtId="0" fontId="2" fillId="0" borderId="16" xfId="0" applyFont="1" applyBorder="1" applyAlignment="1">
      <alignment vertical="center" wrapText="1"/>
    </xf>
    <xf numFmtId="0" fontId="3" fillId="0" borderId="39"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2" fillId="0" borderId="16" xfId="0" applyFont="1" applyBorder="1"/>
    <xf numFmtId="0" fontId="1" fillId="0" borderId="16" xfId="0" applyFont="1" applyBorder="1"/>
    <xf numFmtId="0" fontId="12" fillId="0" borderId="16" xfId="2" applyFont="1" applyBorder="1" applyAlignment="1">
      <alignment horizontal="left" wrapText="1"/>
    </xf>
    <xf numFmtId="0" fontId="13" fillId="0" borderId="16" xfId="2" applyFont="1" applyBorder="1" applyAlignment="1">
      <alignment horizontal="left" vertical="top" wrapText="1"/>
    </xf>
    <xf numFmtId="0" fontId="12" fillId="0" borderId="0" xfId="0" applyFont="1" applyAlignment="1">
      <alignment wrapText="1"/>
    </xf>
    <xf numFmtId="0" fontId="12" fillId="0" borderId="14" xfId="0" applyFont="1" applyBorder="1" applyAlignment="1">
      <alignment wrapText="1"/>
    </xf>
    <xf numFmtId="0" fontId="1" fillId="0" borderId="20" xfId="0" applyFont="1" applyBorder="1" applyAlignment="1">
      <alignment horizontal="left" wrapText="1"/>
    </xf>
    <xf numFmtId="0" fontId="1" fillId="5" borderId="3" xfId="0" applyFont="1" applyFill="1" applyBorder="1" applyAlignment="1">
      <alignment horizontal="left"/>
    </xf>
    <xf numFmtId="0" fontId="5" fillId="0" borderId="16" xfId="0" applyFont="1" applyBorder="1"/>
    <xf numFmtId="0" fontId="1" fillId="0" borderId="14" xfId="0" applyFont="1" applyBorder="1"/>
    <xf numFmtId="0" fontId="1" fillId="0" borderId="16" xfId="0" applyFont="1" applyBorder="1" applyAlignment="1">
      <alignment horizontal="left"/>
    </xf>
    <xf numFmtId="0" fontId="1" fillId="5" borderId="3" xfId="2" applyFill="1" applyBorder="1" applyAlignment="1">
      <alignment horizontal="left"/>
    </xf>
    <xf numFmtId="0" fontId="2" fillId="4" borderId="13" xfId="0" applyFont="1" applyFill="1" applyBorder="1" applyAlignment="1">
      <alignment vertical="center" wrapText="1"/>
    </xf>
    <xf numFmtId="0" fontId="2" fillId="4" borderId="26" xfId="0" applyFont="1" applyFill="1" applyBorder="1" applyAlignment="1">
      <alignment vertical="center" wrapText="1"/>
    </xf>
    <xf numFmtId="0" fontId="1" fillId="0" borderId="27" xfId="0" applyFont="1" applyBorder="1"/>
    <xf numFmtId="0" fontId="1" fillId="0" borderId="10" xfId="0" applyFont="1" applyBorder="1" applyAlignment="1">
      <alignment horizontal="left"/>
    </xf>
    <xf numFmtId="0" fontId="1" fillId="0" borderId="11" xfId="0" applyFont="1" applyBorder="1" applyAlignment="1">
      <alignment horizontal="left"/>
    </xf>
    <xf numFmtId="0" fontId="2" fillId="0" borderId="16" xfId="0" applyFont="1" applyBorder="1" applyAlignment="1">
      <alignment vertical="top" wrapText="1"/>
    </xf>
    <xf numFmtId="0" fontId="9" fillId="0" borderId="7" xfId="2" applyFont="1" applyBorder="1"/>
    <xf numFmtId="0" fontId="1" fillId="0" borderId="8" xfId="0" applyFont="1" applyBorder="1"/>
    <xf numFmtId="0" fontId="1" fillId="0" borderId="18" xfId="0" applyFont="1" applyBorder="1"/>
    <xf numFmtId="0" fontId="3" fillId="0" borderId="0" xfId="0" applyFont="1" applyAlignment="1">
      <alignment vertical="top" wrapText="1"/>
    </xf>
    <xf numFmtId="0" fontId="3" fillId="0" borderId="0" xfId="0" applyFont="1" applyAlignment="1">
      <alignment vertical="top"/>
    </xf>
    <xf numFmtId="0" fontId="3" fillId="0" borderId="14" xfId="0" applyFont="1" applyBorder="1" applyAlignment="1">
      <alignment vertical="top"/>
    </xf>
    <xf numFmtId="0" fontId="13" fillId="0" borderId="0" xfId="2" applyFont="1" applyAlignment="1">
      <alignment vertical="center" wrapText="1"/>
    </xf>
    <xf numFmtId="0" fontId="12" fillId="0" borderId="14" xfId="0" applyFont="1" applyBorder="1" applyAlignment="1">
      <alignment vertical="center"/>
    </xf>
    <xf numFmtId="0" fontId="3" fillId="0" borderId="14" xfId="0" applyFont="1" applyBorder="1" applyAlignment="1">
      <alignment vertical="top" wrapText="1"/>
    </xf>
    <xf numFmtId="0" fontId="1" fillId="0" borderId="14" xfId="0" applyFont="1" applyBorder="1" applyAlignment="1">
      <alignment vertical="top"/>
    </xf>
    <xf numFmtId="0" fontId="3" fillId="0" borderId="0" xfId="2" applyFont="1" applyAlignment="1">
      <alignment vertical="center" wrapText="1"/>
    </xf>
    <xf numFmtId="0" fontId="3" fillId="0" borderId="19" xfId="2" applyFont="1" applyBorder="1" applyAlignment="1">
      <alignment vertical="center" wrapText="1"/>
    </xf>
    <xf numFmtId="0" fontId="8" fillId="0" borderId="0" xfId="2" applyFont="1" applyAlignment="1">
      <alignment vertical="center" wrapText="1"/>
    </xf>
    <xf numFmtId="0" fontId="8" fillId="0" borderId="19" xfId="2" applyFont="1" applyBorder="1" applyAlignment="1">
      <alignment vertical="center" wrapText="1"/>
    </xf>
    <xf numFmtId="0" fontId="2" fillId="0" borderId="16" xfId="0" applyFont="1" applyBorder="1" applyAlignment="1">
      <alignment horizontal="left" wrapText="1"/>
    </xf>
    <xf numFmtId="0" fontId="1" fillId="0" borderId="0" xfId="0" applyFont="1" applyAlignment="1">
      <alignment vertical="top"/>
    </xf>
    <xf numFmtId="0" fontId="1" fillId="0" borderId="19" xfId="0" applyFont="1" applyBorder="1" applyAlignment="1">
      <alignment vertical="top"/>
    </xf>
    <xf numFmtId="0" fontId="1" fillId="0" borderId="20" xfId="2" applyBorder="1" applyAlignment="1">
      <alignment horizontal="left" vertical="top" wrapText="1"/>
    </xf>
    <xf numFmtId="0" fontId="2" fillId="0" borderId="20" xfId="2" applyFont="1" applyBorder="1" applyAlignment="1">
      <alignment vertical="center" wrapText="1"/>
    </xf>
    <xf numFmtId="0" fontId="2" fillId="4" borderId="56" xfId="2" applyFont="1" applyFill="1" applyBorder="1" applyAlignment="1">
      <alignment vertical="center" wrapText="1"/>
    </xf>
    <xf numFmtId="0" fontId="2" fillId="4" borderId="57" xfId="2" applyFont="1" applyFill="1" applyBorder="1" applyAlignment="1">
      <alignment vertical="center" wrapText="1"/>
    </xf>
    <xf numFmtId="0" fontId="1" fillId="0" borderId="58" xfId="0" applyFont="1" applyBorder="1" applyAlignment="1">
      <alignment vertical="center" wrapText="1"/>
    </xf>
    <xf numFmtId="0" fontId="1" fillId="0" borderId="3" xfId="2" applyBorder="1" applyAlignment="1">
      <alignment horizontal="left"/>
    </xf>
    <xf numFmtId="14" fontId="12" fillId="5" borderId="0" xfId="0" applyNumberFormat="1" applyFont="1" applyFill="1" applyAlignment="1" applyProtection="1">
      <alignment horizontal="center"/>
      <protection locked="0"/>
    </xf>
    <xf numFmtId="0" fontId="12" fillId="5" borderId="0" xfId="0" applyFont="1" applyFill="1" applyAlignment="1" applyProtection="1">
      <alignment horizontal="center"/>
      <protection locked="0"/>
    </xf>
    <xf numFmtId="0" fontId="8" fillId="0" borderId="0" xfId="2" applyFont="1" applyAlignment="1">
      <alignment horizontal="left" vertical="top" wrapText="1"/>
    </xf>
    <xf numFmtId="0" fontId="0" fillId="0" borderId="0" xfId="0"/>
    <xf numFmtId="0" fontId="1" fillId="0" borderId="0" xfId="2" applyAlignment="1">
      <alignment wrapText="1"/>
    </xf>
    <xf numFmtId="0" fontId="1" fillId="5" borderId="3" xfId="2" applyFill="1" applyBorder="1" applyProtection="1">
      <protection locked="0"/>
    </xf>
    <xf numFmtId="0" fontId="1" fillId="0" borderId="3" xfId="0" applyFont="1" applyBorder="1"/>
  </cellXfs>
  <cellStyles count="3">
    <cellStyle name="Komma" xfId="1" builtinId="3"/>
    <cellStyle name="Standard" xfId="0" builtinId="0"/>
    <cellStyle name="Standard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Drop" dropLines="3" dropStyle="combo" dx="22" fmlaLink="$I$2" fmlaRange="$L$2:$L$4" sel="3" val="0"/>
</file>

<file path=xl/ctrlProps/ctrlProp10.xml><?xml version="1.0" encoding="utf-8"?>
<formControlPr xmlns="http://schemas.microsoft.com/office/spreadsheetml/2009/9/main" objectType="Drop" dropLines="3" dropStyle="combo" dx="22" fmlaLink="$I$2" fmlaRange="$L$2:$L$4" sel="3" val="0"/>
</file>

<file path=xl/ctrlProps/ctrlProp11.xml><?xml version="1.0" encoding="utf-8"?>
<formControlPr xmlns="http://schemas.microsoft.com/office/spreadsheetml/2009/9/main" objectType="Drop" dropLines="4" dropStyle="combo" dx="22" fmlaLink="$D$42" fmlaRange="$L$21:$L$24" sel="4" val="0"/>
</file>

<file path=xl/ctrlProps/ctrlProp12.xml><?xml version="1.0" encoding="utf-8"?>
<formControlPr xmlns="http://schemas.microsoft.com/office/spreadsheetml/2009/9/main" objectType="Drop" dropLines="2" dropStyle="combo" dx="16" fmlaRange="$L$32:$L$33" sel="1" val="0"/>
</file>

<file path=xl/ctrlProps/ctrlProp2.xml><?xml version="1.0" encoding="utf-8"?>
<formControlPr xmlns="http://schemas.microsoft.com/office/spreadsheetml/2009/9/main" objectType="Drop" dropLines="4" dropStyle="combo" dx="22" fmlaLink="$D$42" fmlaRange="$L$21:$L$24" sel="4" val="0"/>
</file>

<file path=xl/ctrlProps/ctrlProp3.xml><?xml version="1.0" encoding="utf-8"?>
<formControlPr xmlns="http://schemas.microsoft.com/office/spreadsheetml/2009/9/main" objectType="Drop" dropLines="2" dropStyle="combo" dx="16" fmlaRange="$L$32:$L$33" sel="1" val="0"/>
</file>

<file path=xl/ctrlProps/ctrlProp4.xml><?xml version="1.0" encoding="utf-8"?>
<formControlPr xmlns="http://schemas.microsoft.com/office/spreadsheetml/2009/9/main" objectType="Drop" dropLines="3" dropStyle="combo" dx="22" fmlaLink="$I$2" fmlaRange="$L$2:$L$4" sel="3" val="0"/>
</file>

<file path=xl/ctrlProps/ctrlProp5.xml><?xml version="1.0" encoding="utf-8"?>
<formControlPr xmlns="http://schemas.microsoft.com/office/spreadsheetml/2009/9/main" objectType="Drop" dropLines="4" dropStyle="combo" dx="16" fmlaLink="$D$42" fmlaRange="$L$21:$L$24" sel="4" val="0"/>
</file>

<file path=xl/ctrlProps/ctrlProp6.xml><?xml version="1.0" encoding="utf-8"?>
<formControlPr xmlns="http://schemas.microsoft.com/office/spreadsheetml/2009/9/main" objectType="Drop" dropLines="2" dropStyle="combo" dx="16" fmlaRange="$L$32:$L$33" sel="1" val="0"/>
</file>

<file path=xl/ctrlProps/ctrlProp7.xml><?xml version="1.0" encoding="utf-8"?>
<formControlPr xmlns="http://schemas.microsoft.com/office/spreadsheetml/2009/9/main" objectType="Drop" dropLines="3" dropStyle="combo" dx="22" fmlaLink="$I$2" fmlaRange="$L$2:$L$4" sel="3" val="0"/>
</file>

<file path=xl/ctrlProps/ctrlProp8.xml><?xml version="1.0" encoding="utf-8"?>
<formControlPr xmlns="http://schemas.microsoft.com/office/spreadsheetml/2009/9/main" objectType="Drop" dropLines="4" dropStyle="combo" dx="22" fmlaLink="$D$42" fmlaRange="$L$21:$L$24" sel="4" val="0"/>
</file>

<file path=xl/ctrlProps/ctrlProp9.xml><?xml version="1.0" encoding="utf-8"?>
<formControlPr xmlns="http://schemas.microsoft.com/office/spreadsheetml/2009/9/main" objectType="Drop" dropLines="2" dropStyle="combo" dx="16" fmlaRange="$L$32:$L$33"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1</xdr:row>
          <xdr:rowOff>0</xdr:rowOff>
        </xdr:from>
        <xdr:to>
          <xdr:col>14</xdr:col>
          <xdr:colOff>19050</xdr:colOff>
          <xdr:row>2</xdr:row>
          <xdr:rowOff>19050</xdr:rowOff>
        </xdr:to>
        <xdr:sp macro="" textlink="">
          <xdr:nvSpPr>
            <xdr:cNvPr id="20481" name="Drop Down 1" hidden="1">
              <a:extLst>
                <a:ext uri="{63B3BB69-23CF-44E3-9099-C40C66FF867C}">
                  <a14:compatExt spid="_x0000_s20481"/>
                </a:ext>
                <a:ext uri="{FF2B5EF4-FFF2-40B4-BE49-F238E27FC236}">
                  <a16:creationId xmlns:a16="http://schemas.microsoft.com/office/drawing/2014/main" id="{00000000-0008-0000-00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19050</xdr:rowOff>
        </xdr:from>
        <xdr:to>
          <xdr:col>5</xdr:col>
          <xdr:colOff>647700</xdr:colOff>
          <xdr:row>42</xdr:row>
          <xdr:rowOff>0</xdr:rowOff>
        </xdr:to>
        <xdr:sp macro="" textlink="">
          <xdr:nvSpPr>
            <xdr:cNvPr id="20482" name="Drop Down 2" hidden="1">
              <a:extLst>
                <a:ext uri="{63B3BB69-23CF-44E3-9099-C40C66FF867C}">
                  <a14:compatExt spid="_x0000_s20482"/>
                </a:ext>
                <a:ext uri="{FF2B5EF4-FFF2-40B4-BE49-F238E27FC236}">
                  <a16:creationId xmlns:a16="http://schemas.microsoft.com/office/drawing/2014/main" id="{00000000-0008-0000-0000-00000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19050</xdr:rowOff>
        </xdr:from>
        <xdr:to>
          <xdr:col>1</xdr:col>
          <xdr:colOff>1543050</xdr:colOff>
          <xdr:row>32</xdr:row>
          <xdr:rowOff>19050</xdr:rowOff>
        </xdr:to>
        <xdr:sp macro="" textlink="">
          <xdr:nvSpPr>
            <xdr:cNvPr id="20483" name="Drop Down 3" hidden="1">
              <a:extLst>
                <a:ext uri="{63B3BB69-23CF-44E3-9099-C40C66FF867C}">
                  <a14:compatExt spid="_x0000_s20483"/>
                </a:ext>
                <a:ext uri="{FF2B5EF4-FFF2-40B4-BE49-F238E27FC236}">
                  <a16:creationId xmlns:a16="http://schemas.microsoft.com/office/drawing/2014/main" id="{00000000-0008-0000-0000-00000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1</xdr:row>
          <xdr:rowOff>0</xdr:rowOff>
        </xdr:from>
        <xdr:to>
          <xdr:col>8</xdr:col>
          <xdr:colOff>1466850</xdr:colOff>
          <xdr:row>2</xdr:row>
          <xdr:rowOff>19050</xdr:rowOff>
        </xdr:to>
        <xdr:sp macro="" textlink="">
          <xdr:nvSpPr>
            <xdr:cNvPr id="17409" name="Drop Down 1" hidden="1">
              <a:extLst>
                <a:ext uri="{63B3BB69-23CF-44E3-9099-C40C66FF867C}">
                  <a14:compatExt spid="_x0000_s17409"/>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1238250</xdr:colOff>
          <xdr:row>41</xdr:row>
          <xdr:rowOff>0</xdr:rowOff>
        </xdr:from>
        <xdr:to>
          <xdr:col>5</xdr:col>
          <xdr:colOff>561975</xdr:colOff>
          <xdr:row>42</xdr:row>
          <xdr:rowOff>19050</xdr:rowOff>
        </xdr:to>
        <xdr:sp macro="" textlink="">
          <xdr:nvSpPr>
            <xdr:cNvPr id="17410" name="Drop Down 2" hidden="1">
              <a:extLst>
                <a:ext uri="{63B3BB69-23CF-44E3-9099-C40C66FF867C}">
                  <a14:compatExt spid="_x0000_s17410"/>
                </a:ext>
                <a:ext uri="{FF2B5EF4-FFF2-40B4-BE49-F238E27FC236}">
                  <a16:creationId xmlns:a16="http://schemas.microsoft.com/office/drawing/2014/main" id="{00000000-0008-0000-0100-00000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1</xdr:col>
          <xdr:colOff>1457325</xdr:colOff>
          <xdr:row>31</xdr:row>
          <xdr:rowOff>171450</xdr:rowOff>
        </xdr:to>
        <xdr:sp macro="" textlink="">
          <xdr:nvSpPr>
            <xdr:cNvPr id="17411" name="Drop Down 3" hidden="1">
              <a:extLst>
                <a:ext uri="{63B3BB69-23CF-44E3-9099-C40C66FF867C}">
                  <a14:compatExt spid="_x0000_s17411"/>
                </a:ext>
                <a:ext uri="{FF2B5EF4-FFF2-40B4-BE49-F238E27FC236}">
                  <a16:creationId xmlns:a16="http://schemas.microsoft.com/office/drawing/2014/main" id="{00000000-0008-0000-0100-00000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1</xdr:row>
          <xdr:rowOff>19050</xdr:rowOff>
        </xdr:from>
        <xdr:to>
          <xdr:col>14</xdr:col>
          <xdr:colOff>28575</xdr:colOff>
          <xdr:row>2</xdr:row>
          <xdr:rowOff>19050</xdr:rowOff>
        </xdr:to>
        <xdr:sp macro="" textlink="">
          <xdr:nvSpPr>
            <xdr:cNvPr id="12289" name="Drop Down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40</xdr:row>
          <xdr:rowOff>180975</xdr:rowOff>
        </xdr:from>
        <xdr:to>
          <xdr:col>5</xdr:col>
          <xdr:colOff>685800</xdr:colOff>
          <xdr:row>42</xdr:row>
          <xdr:rowOff>0</xdr:rowOff>
        </xdr:to>
        <xdr:sp macro="" textlink="">
          <xdr:nvSpPr>
            <xdr:cNvPr id="12290" name="Drop Down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30</xdr:row>
          <xdr:rowOff>180975</xdr:rowOff>
        </xdr:from>
        <xdr:to>
          <xdr:col>1</xdr:col>
          <xdr:colOff>1524000</xdr:colOff>
          <xdr:row>32</xdr:row>
          <xdr:rowOff>0</xdr:rowOff>
        </xdr:to>
        <xdr:sp macro="" textlink="">
          <xdr:nvSpPr>
            <xdr:cNvPr id="12291" name="Drop Down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1</xdr:row>
          <xdr:rowOff>0</xdr:rowOff>
        </xdr:from>
        <xdr:to>
          <xdr:col>8</xdr:col>
          <xdr:colOff>1371600</xdr:colOff>
          <xdr:row>2</xdr:row>
          <xdr:rowOff>19050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3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1238250</xdr:colOff>
          <xdr:row>40</xdr:row>
          <xdr:rowOff>180975</xdr:rowOff>
        </xdr:from>
        <xdr:to>
          <xdr:col>5</xdr:col>
          <xdr:colOff>638175</xdr:colOff>
          <xdr:row>42</xdr:row>
          <xdr:rowOff>19050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3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19050</xdr:rowOff>
        </xdr:from>
        <xdr:to>
          <xdr:col>1</xdr:col>
          <xdr:colOff>1543050</xdr:colOff>
          <xdr:row>32</xdr:row>
          <xdr:rowOff>9525</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3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ctrlProp" Target="../ctrlProps/ctrlProp6.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7" Type="http://schemas.openxmlformats.org/officeDocument/2006/relationships/ctrlProp" Target="../ctrlProps/ctrlProp9.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7" Type="http://schemas.openxmlformats.org/officeDocument/2006/relationships/ctrlProp" Target="../ctrlProps/ctrlProp12.x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T94"/>
  <sheetViews>
    <sheetView tabSelected="1" zoomScale="106" zoomScaleNormal="106" workbookViewId="0">
      <selection activeCell="S26" sqref="S26"/>
    </sheetView>
  </sheetViews>
  <sheetFormatPr baseColWidth="10" defaultColWidth="11.42578125" defaultRowHeight="12.75" x14ac:dyDescent="0.2"/>
  <cols>
    <col min="1" max="1" width="3" style="25" customWidth="1"/>
    <col min="2" max="2" width="22.28515625" style="56" customWidth="1"/>
    <col min="3" max="3" width="18.7109375" style="56" customWidth="1"/>
    <col min="4" max="4" width="10.7109375" style="25" customWidth="1"/>
    <col min="5" max="5" width="8.7109375" style="25" customWidth="1"/>
    <col min="6" max="6" width="12.7109375" style="25" customWidth="1"/>
    <col min="7" max="7" width="12.28515625" style="25" customWidth="1"/>
    <col min="8" max="8" width="12" style="25" customWidth="1"/>
    <col min="9" max="9" width="22.28515625" style="25" customWidth="1"/>
    <col min="10" max="10" width="13.7109375" style="25" hidden="1" customWidth="1"/>
    <col min="11" max="11" width="13.28515625" style="25" hidden="1" customWidth="1"/>
    <col min="12" max="12" width="12" style="25" hidden="1" customWidth="1"/>
    <col min="13" max="13" width="14.28515625" style="25" hidden="1" customWidth="1"/>
    <col min="14" max="14" width="41.28515625" style="25" hidden="1" customWidth="1"/>
    <col min="15" max="15" width="11.42578125" style="25" customWidth="1"/>
    <col min="16" max="16384" width="11.42578125" style="25"/>
  </cols>
  <sheetData>
    <row r="1" spans="1:15" ht="13.15" customHeight="1" x14ac:dyDescent="0.2">
      <c r="A1" s="204" t="s">
        <v>175</v>
      </c>
      <c r="B1" s="205"/>
      <c r="C1" s="205"/>
      <c r="D1" s="83"/>
      <c r="E1" s="206" t="s">
        <v>8</v>
      </c>
      <c r="F1" s="206"/>
      <c r="G1" s="206"/>
      <c r="H1" s="207"/>
      <c r="I1" s="5" t="s">
        <v>26</v>
      </c>
      <c r="J1" s="4"/>
    </row>
    <row r="2" spans="1:15" x14ac:dyDescent="0.2">
      <c r="A2" s="208"/>
      <c r="B2" s="199"/>
      <c r="C2" s="199"/>
      <c r="E2" s="209" t="str">
        <f>IF(I2=1,L6,IF(I2=2,L13,"Bitte rechts Empfänger auswählen"))</f>
        <v>Bitte rechts Empfänger auswählen</v>
      </c>
      <c r="F2" s="209"/>
      <c r="G2" s="209"/>
      <c r="H2" s="210"/>
      <c r="I2" s="4">
        <v>3</v>
      </c>
      <c r="J2" s="4"/>
      <c r="L2" s="3" t="s">
        <v>25</v>
      </c>
      <c r="O2" s="4"/>
    </row>
    <row r="3" spans="1:15" x14ac:dyDescent="0.2">
      <c r="A3" s="198"/>
      <c r="B3" s="199"/>
      <c r="C3" s="199"/>
      <c r="E3" s="209"/>
      <c r="F3" s="209"/>
      <c r="G3" s="209"/>
      <c r="H3" s="210"/>
      <c r="J3" s="4"/>
      <c r="L3" s="3" t="s">
        <v>57</v>
      </c>
    </row>
    <row r="4" spans="1:15" x14ac:dyDescent="0.2">
      <c r="A4" s="198"/>
      <c r="B4" s="199"/>
      <c r="C4" s="199"/>
      <c r="E4" s="209"/>
      <c r="F4" s="209"/>
      <c r="G4" s="209"/>
      <c r="H4" s="210"/>
      <c r="J4" s="4"/>
      <c r="L4" s="3"/>
    </row>
    <row r="5" spans="1:15" x14ac:dyDescent="0.2">
      <c r="A5" s="198"/>
      <c r="B5" s="199"/>
      <c r="C5" s="199"/>
      <c r="E5" s="209"/>
      <c r="F5" s="209"/>
      <c r="G5" s="209"/>
      <c r="H5" s="210"/>
      <c r="J5" s="4"/>
    </row>
    <row r="6" spans="1:15" ht="12.75" customHeight="1" x14ac:dyDescent="0.2">
      <c r="A6" s="198"/>
      <c r="B6" s="199"/>
      <c r="C6" s="199"/>
      <c r="E6" s="3"/>
      <c r="F6" s="3"/>
      <c r="G6" s="3"/>
      <c r="H6" s="49"/>
      <c r="J6" s="76"/>
      <c r="K6" s="76"/>
      <c r="L6" s="194" t="s">
        <v>55</v>
      </c>
      <c r="M6" s="194"/>
      <c r="N6" s="194"/>
    </row>
    <row r="7" spans="1:15" ht="5.65" customHeight="1" x14ac:dyDescent="0.2">
      <c r="A7" s="31"/>
      <c r="E7" s="17"/>
      <c r="F7" s="17"/>
      <c r="G7" s="17"/>
      <c r="H7" s="84"/>
      <c r="J7" s="76"/>
      <c r="K7" s="76"/>
      <c r="L7" s="194"/>
      <c r="M7" s="194"/>
      <c r="N7" s="194"/>
    </row>
    <row r="8" spans="1:15" ht="15.6" customHeight="1" x14ac:dyDescent="0.2">
      <c r="A8" s="31" t="s">
        <v>10</v>
      </c>
      <c r="B8" s="25"/>
      <c r="C8" s="73" t="s">
        <v>188</v>
      </c>
      <c r="D8" s="65" t="s">
        <v>189</v>
      </c>
      <c r="E8" s="195" t="s">
        <v>107</v>
      </c>
      <c r="F8" s="195"/>
      <c r="G8" s="196"/>
      <c r="H8" s="197"/>
      <c r="J8" s="76"/>
      <c r="K8" s="76"/>
      <c r="L8" s="194"/>
      <c r="M8" s="194"/>
      <c r="N8" s="194"/>
    </row>
    <row r="9" spans="1:15" ht="6" customHeight="1" x14ac:dyDescent="0.2">
      <c r="A9" s="31"/>
      <c r="B9" s="17"/>
      <c r="C9" s="17"/>
      <c r="D9" s="17"/>
      <c r="H9" s="49"/>
      <c r="J9" s="76"/>
      <c r="K9" s="76"/>
      <c r="L9" s="194"/>
      <c r="M9" s="194"/>
      <c r="N9" s="194"/>
    </row>
    <row r="10" spans="1:15" ht="14.25" x14ac:dyDescent="0.2">
      <c r="A10" s="139" t="s">
        <v>281</v>
      </c>
      <c r="B10" s="137"/>
      <c r="C10" s="187"/>
      <c r="D10" s="187"/>
      <c r="E10" s="25" t="s">
        <v>117</v>
      </c>
      <c r="H10" s="49"/>
      <c r="J10" s="76"/>
      <c r="K10" s="76"/>
      <c r="L10" s="194"/>
      <c r="M10" s="194"/>
      <c r="N10" s="194"/>
    </row>
    <row r="11" spans="1:15" ht="7.9" customHeight="1" x14ac:dyDescent="0.2">
      <c r="A11" s="85"/>
      <c r="B11" s="25"/>
      <c r="C11" s="25"/>
      <c r="H11" s="49"/>
      <c r="J11" s="76"/>
      <c r="K11" s="76"/>
      <c r="L11" s="194"/>
      <c r="M11" s="194"/>
      <c r="N11" s="194"/>
    </row>
    <row r="12" spans="1:15" ht="8.65" customHeight="1" x14ac:dyDescent="0.2">
      <c r="A12" s="86"/>
      <c r="B12" s="87"/>
      <c r="C12" s="87"/>
      <c r="D12" s="88"/>
      <c r="E12" s="88"/>
      <c r="F12" s="88"/>
      <c r="G12" s="88"/>
      <c r="H12" s="89"/>
      <c r="K12" s="76"/>
      <c r="L12" s="194"/>
      <c r="M12" s="194"/>
      <c r="N12" s="194"/>
    </row>
    <row r="13" spans="1:15" ht="18" x14ac:dyDescent="0.25">
      <c r="A13" s="211" t="s">
        <v>9</v>
      </c>
      <c r="B13" s="137"/>
      <c r="C13" s="137"/>
      <c r="D13" s="137"/>
      <c r="E13" s="137"/>
      <c r="F13" s="137"/>
      <c r="G13" s="137"/>
      <c r="H13" s="150"/>
      <c r="K13" s="76"/>
      <c r="L13" s="193" t="s">
        <v>346</v>
      </c>
      <c r="M13" s="140"/>
      <c r="N13" s="140"/>
    </row>
    <row r="14" spans="1:15" ht="9" customHeight="1" x14ac:dyDescent="0.25">
      <c r="A14" s="31"/>
      <c r="B14" s="36"/>
      <c r="C14" s="37"/>
      <c r="H14" s="49"/>
      <c r="K14" s="76"/>
      <c r="L14" s="75"/>
      <c r="M14" s="75"/>
      <c r="N14" s="75"/>
    </row>
    <row r="15" spans="1:15" ht="14.25" customHeight="1" x14ac:dyDescent="0.2">
      <c r="A15" s="161" t="s">
        <v>245</v>
      </c>
      <c r="B15" s="137"/>
      <c r="C15" s="187"/>
      <c r="D15" s="187"/>
      <c r="E15" s="13" t="s">
        <v>106</v>
      </c>
      <c r="F15" s="17"/>
      <c r="G15" s="212"/>
      <c r="H15" s="213"/>
      <c r="K15" s="76"/>
      <c r="L15" s="75"/>
      <c r="M15" s="75"/>
      <c r="N15" s="75"/>
    </row>
    <row r="16" spans="1:15" ht="9.4" customHeight="1" x14ac:dyDescent="0.2">
      <c r="A16" s="31"/>
      <c r="H16" s="49"/>
      <c r="K16" s="76"/>
      <c r="L16" s="75"/>
      <c r="M16" s="75"/>
      <c r="N16" s="75"/>
    </row>
    <row r="17" spans="1:20" ht="15" customHeight="1" x14ac:dyDescent="0.2">
      <c r="A17" s="191" t="s">
        <v>21</v>
      </c>
      <c r="B17" s="137"/>
      <c r="C17" s="5"/>
      <c r="D17" s="21"/>
      <c r="H17" s="49"/>
      <c r="J17" s="76"/>
      <c r="K17" s="76"/>
      <c r="L17" s="163"/>
      <c r="M17" s="163"/>
      <c r="N17" s="163"/>
    </row>
    <row r="18" spans="1:20" ht="18" customHeight="1" x14ac:dyDescent="0.2">
      <c r="A18" s="186" t="s">
        <v>49</v>
      </c>
      <c r="B18" s="181"/>
      <c r="C18" s="187" t="s">
        <v>50</v>
      </c>
      <c r="D18" s="188"/>
      <c r="F18" s="25" t="s">
        <v>35</v>
      </c>
      <c r="G18" s="187"/>
      <c r="H18" s="192"/>
      <c r="J18" s="76"/>
      <c r="K18" s="76"/>
      <c r="L18" s="163"/>
      <c r="M18" s="163"/>
      <c r="N18" s="163"/>
    </row>
    <row r="19" spans="1:20" ht="18" customHeight="1" x14ac:dyDescent="0.2">
      <c r="A19" s="186" t="s">
        <v>29</v>
      </c>
      <c r="B19" s="181"/>
      <c r="C19" s="189"/>
      <c r="D19" s="189"/>
      <c r="E19" s="189"/>
      <c r="F19" s="189"/>
      <c r="G19" s="189"/>
      <c r="H19" s="190"/>
      <c r="L19" s="163"/>
      <c r="M19" s="163"/>
      <c r="N19" s="163"/>
    </row>
    <row r="20" spans="1:20" ht="18.75" customHeight="1" x14ac:dyDescent="0.2">
      <c r="A20" s="186" t="s">
        <v>22</v>
      </c>
      <c r="B20" s="181"/>
      <c r="C20" s="189"/>
      <c r="D20" s="189"/>
      <c r="E20" s="189"/>
      <c r="F20" s="189"/>
      <c r="G20" s="189"/>
      <c r="H20" s="190"/>
      <c r="L20" s="163"/>
      <c r="M20" s="163"/>
      <c r="N20" s="163"/>
    </row>
    <row r="21" spans="1:20" ht="18" customHeight="1" x14ac:dyDescent="0.2">
      <c r="A21" s="138" t="s">
        <v>20</v>
      </c>
      <c r="B21" s="137"/>
      <c r="C21" s="137"/>
      <c r="D21" s="137"/>
      <c r="G21" s="58">
        <v>175</v>
      </c>
      <c r="H21" s="90"/>
      <c r="L21" s="4" t="s">
        <v>30</v>
      </c>
    </row>
    <row r="22" spans="1:20" ht="10.5" customHeight="1" x14ac:dyDescent="0.2">
      <c r="A22" s="72"/>
      <c r="B22" s="2"/>
      <c r="C22" s="2"/>
      <c r="D22" s="2"/>
      <c r="G22" s="41"/>
      <c r="H22" s="90"/>
      <c r="L22" s="4" t="s">
        <v>31</v>
      </c>
    </row>
    <row r="23" spans="1:20" ht="18" customHeight="1" x14ac:dyDescent="0.2">
      <c r="A23" s="200" t="s">
        <v>235</v>
      </c>
      <c r="B23" s="201"/>
      <c r="C23" s="66" t="s">
        <v>224</v>
      </c>
      <c r="D23" s="39" t="s">
        <v>223</v>
      </c>
      <c r="E23" s="202" t="s">
        <v>224</v>
      </c>
      <c r="F23" s="203"/>
      <c r="G23" s="42"/>
      <c r="H23" s="43"/>
      <c r="L23" s="4" t="s">
        <v>32</v>
      </c>
    </row>
    <row r="24" spans="1:20" ht="18" customHeight="1" x14ac:dyDescent="0.2">
      <c r="A24" s="172" t="s">
        <v>226</v>
      </c>
      <c r="B24" s="173"/>
      <c r="C24" s="173"/>
      <c r="D24" s="173"/>
      <c r="E24" s="173"/>
      <c r="F24" s="173"/>
      <c r="G24" s="173"/>
      <c r="H24" s="174"/>
      <c r="L24" s="4" t="s">
        <v>33</v>
      </c>
    </row>
    <row r="25" spans="1:20" ht="17.649999999999999" customHeight="1" x14ac:dyDescent="0.2">
      <c r="A25" s="91"/>
      <c r="H25" s="49"/>
    </row>
    <row r="26" spans="1:20" ht="25.5" x14ac:dyDescent="0.2">
      <c r="A26" s="175" t="s">
        <v>0</v>
      </c>
      <c r="B26" s="176"/>
      <c r="C26" s="176"/>
      <c r="D26" s="12" t="s">
        <v>2</v>
      </c>
      <c r="E26" s="12" t="s">
        <v>1</v>
      </c>
      <c r="F26" s="12" t="s">
        <v>53</v>
      </c>
      <c r="G26" s="12" t="s">
        <v>51</v>
      </c>
      <c r="H26" s="48" t="s">
        <v>52</v>
      </c>
    </row>
    <row r="27" spans="1:20" s="4" customFormat="1" ht="10.15" customHeight="1" x14ac:dyDescent="0.2">
      <c r="A27" s="92"/>
      <c r="B27" s="177"/>
      <c r="C27" s="177"/>
      <c r="D27" s="93"/>
      <c r="E27" s="88"/>
      <c r="F27" s="94"/>
      <c r="G27" s="14"/>
      <c r="H27" s="49"/>
      <c r="I27" s="25"/>
      <c r="O27" s="25"/>
      <c r="P27" s="25"/>
      <c r="Q27" s="25"/>
      <c r="R27" s="25"/>
      <c r="S27" s="25"/>
      <c r="T27" s="25"/>
    </row>
    <row r="28" spans="1:20" s="4" customFormat="1" ht="30" customHeight="1" x14ac:dyDescent="0.2">
      <c r="A28" s="178" t="s">
        <v>5</v>
      </c>
      <c r="B28" s="137"/>
      <c r="C28" s="137"/>
      <c r="D28" s="137"/>
      <c r="E28" s="25"/>
      <c r="F28" s="94"/>
      <c r="G28" s="14"/>
      <c r="H28" s="49"/>
      <c r="I28" s="25"/>
      <c r="O28" s="25"/>
      <c r="P28" s="25"/>
      <c r="Q28" s="25"/>
      <c r="R28" s="25"/>
      <c r="S28" s="25"/>
      <c r="T28" s="25"/>
    </row>
    <row r="29" spans="1:20" s="4" customFormat="1" ht="28.15" customHeight="1" x14ac:dyDescent="0.2">
      <c r="A29" s="136" t="s">
        <v>242</v>
      </c>
      <c r="B29" s="179"/>
      <c r="C29" s="179"/>
      <c r="D29" s="15"/>
      <c r="E29" s="17" t="s">
        <v>6</v>
      </c>
      <c r="F29" s="95">
        <f>SUM(G21)</f>
        <v>175</v>
      </c>
      <c r="G29" s="16">
        <f>D29*F29</f>
        <v>0</v>
      </c>
      <c r="H29" s="96"/>
      <c r="I29" s="25"/>
      <c r="L29" s="3"/>
      <c r="M29" s="3"/>
      <c r="N29" s="3"/>
      <c r="O29" s="25"/>
      <c r="P29" s="25"/>
      <c r="Q29" s="25"/>
      <c r="R29" s="25"/>
      <c r="S29" s="25"/>
      <c r="T29" s="25"/>
    </row>
    <row r="30" spans="1:20" s="4" customFormat="1" ht="5.0999999999999996" customHeight="1" x14ac:dyDescent="0.2">
      <c r="A30" s="71"/>
      <c r="B30" s="97"/>
      <c r="C30" s="97"/>
      <c r="D30" s="15"/>
      <c r="E30" s="17"/>
      <c r="F30" s="95"/>
      <c r="G30" s="16"/>
      <c r="H30" s="96"/>
      <c r="I30" s="25"/>
      <c r="L30" s="3"/>
      <c r="M30" s="3"/>
      <c r="N30" s="3"/>
      <c r="O30" s="25"/>
      <c r="P30" s="25"/>
      <c r="Q30" s="25"/>
      <c r="R30" s="25"/>
      <c r="S30" s="25"/>
      <c r="T30" s="25"/>
    </row>
    <row r="31" spans="1:20" s="4" customFormat="1" ht="15" customHeight="1" x14ac:dyDescent="0.2">
      <c r="A31" s="182" t="s">
        <v>325</v>
      </c>
      <c r="B31" s="183"/>
      <c r="C31" s="184"/>
      <c r="D31" s="61"/>
      <c r="E31" s="2"/>
      <c r="F31" s="2"/>
      <c r="G31" s="62"/>
      <c r="H31" s="96"/>
      <c r="I31" s="25"/>
      <c r="O31" s="25"/>
      <c r="P31" s="25"/>
      <c r="Q31" s="25"/>
      <c r="R31" s="25"/>
      <c r="S31" s="25"/>
      <c r="T31" s="25"/>
    </row>
    <row r="32" spans="1:20" s="4" customFormat="1" ht="15" customHeight="1" x14ac:dyDescent="0.2">
      <c r="A32" s="180"/>
      <c r="B32" s="181"/>
      <c r="C32" s="185" t="s">
        <v>108</v>
      </c>
      <c r="D32" s="160"/>
      <c r="E32" s="160"/>
      <c r="F32" s="20"/>
      <c r="G32" s="16"/>
      <c r="H32" s="96"/>
      <c r="I32" s="5"/>
      <c r="L32" s="4" t="s">
        <v>318</v>
      </c>
      <c r="O32" s="25"/>
      <c r="P32" s="25"/>
      <c r="Q32" s="25"/>
      <c r="R32" s="25"/>
      <c r="S32" s="25"/>
      <c r="T32" s="25"/>
    </row>
    <row r="33" spans="1:20" s="4" customFormat="1" ht="15" customHeight="1" x14ac:dyDescent="0.2">
      <c r="A33" s="136" t="s">
        <v>3</v>
      </c>
      <c r="B33" s="137"/>
      <c r="C33" s="137"/>
      <c r="D33" s="15"/>
      <c r="E33" s="17" t="s">
        <v>6</v>
      </c>
      <c r="F33" s="95">
        <f>$G$21</f>
        <v>175</v>
      </c>
      <c r="G33" s="16">
        <f>D33*F33</f>
        <v>0</v>
      </c>
      <c r="H33" s="96"/>
      <c r="I33" s="5"/>
      <c r="L33" s="4" t="s">
        <v>319</v>
      </c>
      <c r="O33" s="25"/>
      <c r="P33" s="25"/>
      <c r="Q33" s="25"/>
      <c r="R33" s="25"/>
      <c r="S33" s="25"/>
      <c r="T33" s="25"/>
    </row>
    <row r="34" spans="1:20" s="4" customFormat="1" ht="15" customHeight="1" x14ac:dyDescent="0.2">
      <c r="A34" s="136" t="s">
        <v>4</v>
      </c>
      <c r="B34" s="137"/>
      <c r="C34" s="137"/>
      <c r="D34" s="15"/>
      <c r="E34" s="17" t="s">
        <v>6</v>
      </c>
      <c r="F34" s="95">
        <f>$G$21</f>
        <v>175</v>
      </c>
      <c r="G34" s="16">
        <f>D34*F34</f>
        <v>0</v>
      </c>
      <c r="H34" s="96"/>
      <c r="I34" s="5"/>
      <c r="O34" s="25"/>
      <c r="P34" s="25"/>
      <c r="Q34" s="25"/>
      <c r="R34" s="25"/>
      <c r="S34" s="25"/>
      <c r="T34" s="25"/>
    </row>
    <row r="35" spans="1:20" s="4" customFormat="1" ht="15" customHeight="1" x14ac:dyDescent="0.2">
      <c r="A35" s="136" t="s">
        <v>27</v>
      </c>
      <c r="B35" s="137"/>
      <c r="C35" s="137"/>
      <c r="D35" s="15"/>
      <c r="E35" s="17" t="s">
        <v>6</v>
      </c>
      <c r="F35" s="95">
        <f>$G$21</f>
        <v>175</v>
      </c>
      <c r="G35" s="16">
        <f>D35*F35</f>
        <v>0</v>
      </c>
      <c r="H35" s="96"/>
      <c r="I35" s="5"/>
      <c r="O35" s="25"/>
      <c r="P35" s="25"/>
      <c r="Q35" s="25"/>
      <c r="R35" s="25"/>
      <c r="S35" s="25"/>
      <c r="T35" s="25"/>
    </row>
    <row r="36" spans="1:20" s="4" customFormat="1" ht="15" customHeight="1" x14ac:dyDescent="0.2">
      <c r="A36" s="169" t="s">
        <v>243</v>
      </c>
      <c r="B36" s="137"/>
      <c r="C36" s="137"/>
      <c r="D36" s="15"/>
      <c r="E36" s="17" t="s">
        <v>6</v>
      </c>
      <c r="F36" s="95">
        <f>$G$21</f>
        <v>175</v>
      </c>
      <c r="G36" s="16">
        <f>D36*F36</f>
        <v>0</v>
      </c>
      <c r="H36" s="96"/>
      <c r="I36" s="5"/>
      <c r="O36" s="25"/>
      <c r="P36" s="25"/>
      <c r="Q36" s="25"/>
      <c r="R36" s="25"/>
      <c r="S36" s="25"/>
      <c r="T36" s="25"/>
    </row>
    <row r="37" spans="1:20" s="4" customFormat="1" ht="15" customHeight="1" x14ac:dyDescent="0.2">
      <c r="A37" s="169" t="s">
        <v>246</v>
      </c>
      <c r="B37" s="137"/>
      <c r="C37" s="137"/>
      <c r="D37" s="15"/>
      <c r="E37" s="17" t="s">
        <v>6</v>
      </c>
      <c r="F37" s="95">
        <f>$G$21</f>
        <v>175</v>
      </c>
      <c r="G37" s="16">
        <f>D37*F37</f>
        <v>0</v>
      </c>
      <c r="H37" s="96"/>
      <c r="I37" s="5"/>
      <c r="O37" s="25"/>
      <c r="P37" s="25"/>
      <c r="Q37" s="25"/>
      <c r="R37" s="25"/>
      <c r="S37" s="25"/>
      <c r="T37" s="25"/>
    </row>
    <row r="38" spans="1:20" s="4" customFormat="1" ht="15" customHeight="1" x14ac:dyDescent="0.2">
      <c r="A38" s="161" t="s">
        <v>244</v>
      </c>
      <c r="B38" s="137"/>
      <c r="C38" s="56"/>
      <c r="D38" s="44"/>
      <c r="E38" s="17"/>
      <c r="F38" s="20"/>
      <c r="G38" s="16"/>
      <c r="H38" s="96"/>
      <c r="I38" s="5"/>
      <c r="O38" s="25"/>
      <c r="P38" s="25"/>
      <c r="Q38" s="25"/>
      <c r="R38" s="25"/>
      <c r="S38" s="25"/>
      <c r="T38" s="25"/>
    </row>
    <row r="39" spans="1:20" s="4" customFormat="1" ht="15" customHeight="1" x14ac:dyDescent="0.2">
      <c r="A39" s="170" t="s">
        <v>241</v>
      </c>
      <c r="B39" s="137"/>
      <c r="C39" s="137"/>
      <c r="D39" s="18">
        <f>D38/2</f>
        <v>0</v>
      </c>
      <c r="E39" s="17" t="s">
        <v>6</v>
      </c>
      <c r="F39" s="95">
        <f>$G$21</f>
        <v>175</v>
      </c>
      <c r="G39" s="16">
        <f>D39*F39</f>
        <v>0</v>
      </c>
      <c r="H39" s="96"/>
      <c r="I39" s="5"/>
      <c r="O39" s="25"/>
      <c r="P39" s="25"/>
      <c r="Q39" s="25"/>
      <c r="R39" s="25"/>
      <c r="S39" s="25"/>
      <c r="T39" s="25"/>
    </row>
    <row r="40" spans="1:20" s="4" customFormat="1" ht="15" customHeight="1" x14ac:dyDescent="0.2">
      <c r="A40" s="139" t="s">
        <v>28</v>
      </c>
      <c r="B40" s="137"/>
      <c r="C40" s="137"/>
      <c r="D40" s="19"/>
      <c r="E40" s="17" t="s">
        <v>54</v>
      </c>
      <c r="F40" s="20"/>
      <c r="G40" s="98"/>
      <c r="H40" s="32">
        <f>D40</f>
        <v>0</v>
      </c>
      <c r="I40" s="5"/>
      <c r="O40" s="25"/>
      <c r="P40" s="25"/>
      <c r="Q40" s="25"/>
      <c r="R40" s="25"/>
      <c r="S40" s="25"/>
      <c r="T40" s="25"/>
    </row>
    <row r="41" spans="1:20" s="4" customFormat="1" ht="15" customHeight="1" x14ac:dyDescent="0.2">
      <c r="A41" s="139" t="s">
        <v>172</v>
      </c>
      <c r="B41" s="137"/>
      <c r="C41" s="153"/>
      <c r="D41" s="153"/>
      <c r="E41" s="153"/>
      <c r="F41" s="137"/>
      <c r="G41" s="98"/>
      <c r="H41" s="49"/>
      <c r="I41" s="5"/>
      <c r="O41" s="25"/>
      <c r="P41" s="25"/>
      <c r="Q41" s="25"/>
      <c r="R41" s="25"/>
      <c r="S41" s="25"/>
      <c r="T41" s="25"/>
    </row>
    <row r="42" spans="1:20" s="4" customFormat="1" ht="15" customHeight="1" x14ac:dyDescent="0.2">
      <c r="A42" s="171" t="s">
        <v>173</v>
      </c>
      <c r="B42" s="160"/>
      <c r="C42" s="160"/>
      <c r="D42" s="4">
        <v>4</v>
      </c>
      <c r="E42" s="25"/>
      <c r="F42" s="20"/>
      <c r="G42" s="98"/>
      <c r="H42" s="49"/>
      <c r="I42" s="5" t="str">
        <f>IF(D42=1,L42,IF(D42=2,L43,IF(D42=3,L44,IF(D42=4,L45))))</f>
        <v xml:space="preserve"> </v>
      </c>
      <c r="L42" s="4" t="s">
        <v>255</v>
      </c>
      <c r="O42" s="25"/>
      <c r="P42" s="25"/>
      <c r="Q42" s="25"/>
      <c r="R42" s="25"/>
      <c r="S42" s="25"/>
      <c r="T42" s="25"/>
    </row>
    <row r="43" spans="1:20" s="4" customFormat="1" ht="15" customHeight="1" x14ac:dyDescent="0.2">
      <c r="A43" s="161" t="s">
        <v>18</v>
      </c>
      <c r="B43" s="160"/>
      <c r="C43" s="25"/>
      <c r="D43" s="15"/>
      <c r="E43" s="17" t="s">
        <v>7</v>
      </c>
      <c r="F43" s="20">
        <v>0.7</v>
      </c>
      <c r="G43" s="98"/>
      <c r="H43" s="32">
        <f>D43*F43</f>
        <v>0</v>
      </c>
      <c r="I43" s="5"/>
      <c r="L43" s="4" t="s">
        <v>255</v>
      </c>
      <c r="O43" s="25"/>
      <c r="P43" s="25"/>
      <c r="Q43" s="25"/>
      <c r="R43" s="25"/>
      <c r="S43" s="25"/>
      <c r="T43" s="25"/>
    </row>
    <row r="44" spans="1:20" s="4" customFormat="1" ht="15" customHeight="1" x14ac:dyDescent="0.2">
      <c r="A44" s="161" t="s">
        <v>172</v>
      </c>
      <c r="B44" s="160"/>
      <c r="C44" s="153"/>
      <c r="D44" s="153"/>
      <c r="E44" s="153"/>
      <c r="F44" s="137"/>
      <c r="G44" s="98"/>
      <c r="H44" s="49"/>
      <c r="I44" s="25"/>
      <c r="L44" s="4" t="s">
        <v>255</v>
      </c>
      <c r="O44" s="25"/>
      <c r="P44" s="25"/>
      <c r="Q44" s="25"/>
      <c r="R44" s="25"/>
      <c r="S44" s="25"/>
      <c r="T44" s="25"/>
    </row>
    <row r="45" spans="1:20" s="4" customFormat="1" ht="15" customHeight="1" x14ac:dyDescent="0.2">
      <c r="A45" s="138" t="s">
        <v>216</v>
      </c>
      <c r="B45" s="160"/>
      <c r="C45" s="160"/>
      <c r="D45" s="19"/>
      <c r="E45" s="17" t="s">
        <v>54</v>
      </c>
      <c r="F45" s="20"/>
      <c r="G45" s="98"/>
      <c r="H45" s="32">
        <f>D45</f>
        <v>0</v>
      </c>
      <c r="I45" s="25"/>
      <c r="L45" s="4" t="s">
        <v>56</v>
      </c>
      <c r="O45" s="25"/>
      <c r="P45" s="25"/>
      <c r="Q45" s="25"/>
      <c r="R45" s="25"/>
      <c r="S45" s="25"/>
      <c r="T45" s="25"/>
    </row>
    <row r="46" spans="1:20" s="4" customFormat="1" ht="15" customHeight="1" x14ac:dyDescent="0.2">
      <c r="A46" s="161" t="s">
        <v>174</v>
      </c>
      <c r="B46" s="160"/>
      <c r="C46" s="153"/>
      <c r="D46" s="153"/>
      <c r="E46" s="153"/>
      <c r="F46" s="137"/>
      <c r="G46" s="98"/>
      <c r="H46" s="49"/>
      <c r="I46" s="25"/>
      <c r="O46" s="25"/>
      <c r="P46" s="25"/>
      <c r="Q46" s="25"/>
      <c r="R46" s="25"/>
      <c r="S46" s="25"/>
      <c r="T46" s="25"/>
    </row>
    <row r="47" spans="1:20" s="4" customFormat="1" ht="15" customHeight="1" x14ac:dyDescent="0.2">
      <c r="A47" s="138" t="s">
        <v>19</v>
      </c>
      <c r="B47" s="160"/>
      <c r="C47" s="160"/>
      <c r="D47" s="19"/>
      <c r="E47" s="17" t="s">
        <v>54</v>
      </c>
      <c r="F47" s="20"/>
      <c r="G47" s="98"/>
      <c r="H47" s="32">
        <f>D47</f>
        <v>0</v>
      </c>
      <c r="I47" s="25"/>
      <c r="O47" s="25"/>
      <c r="P47" s="25"/>
      <c r="Q47" s="25"/>
      <c r="R47" s="25"/>
      <c r="S47" s="25"/>
      <c r="T47" s="25"/>
    </row>
    <row r="48" spans="1:20" s="4" customFormat="1" ht="15" customHeight="1" x14ac:dyDescent="0.2">
      <c r="A48" s="161" t="s">
        <v>174</v>
      </c>
      <c r="B48" s="160"/>
      <c r="C48" s="153"/>
      <c r="D48" s="153"/>
      <c r="E48" s="153"/>
      <c r="F48" s="137"/>
      <c r="G48" s="98"/>
      <c r="H48" s="49"/>
      <c r="I48" s="25"/>
      <c r="O48" s="25"/>
      <c r="P48" s="25"/>
      <c r="Q48" s="25"/>
      <c r="R48" s="25"/>
      <c r="S48" s="25"/>
      <c r="T48" s="25"/>
    </row>
    <row r="49" spans="1:20" s="4" customFormat="1" ht="8.1" customHeight="1" x14ac:dyDescent="0.2">
      <c r="A49" s="85"/>
      <c r="B49" s="33"/>
      <c r="C49" s="56"/>
      <c r="D49" s="34"/>
      <c r="E49" s="17"/>
      <c r="F49" s="20"/>
      <c r="G49" s="16"/>
      <c r="H49" s="49"/>
      <c r="I49" s="25"/>
      <c r="O49" s="25"/>
      <c r="P49" s="25"/>
      <c r="Q49" s="25"/>
      <c r="R49" s="25"/>
      <c r="S49" s="25"/>
      <c r="T49" s="25"/>
    </row>
    <row r="50" spans="1:20" x14ac:dyDescent="0.2">
      <c r="A50" s="139"/>
      <c r="B50" s="162"/>
      <c r="C50" s="10" t="s">
        <v>36</v>
      </c>
      <c r="D50" s="99">
        <f>SUM(D29:D29,D33:D37,D39)</f>
        <v>0</v>
      </c>
      <c r="E50" s="11" t="s">
        <v>37</v>
      </c>
      <c r="F50" s="100"/>
      <c r="G50" s="101">
        <f>SUM(G29:G39)</f>
        <v>0</v>
      </c>
      <c r="H50" s="102"/>
    </row>
    <row r="51" spans="1:20" x14ac:dyDescent="0.2">
      <c r="A51" s="139"/>
      <c r="B51" s="162"/>
      <c r="C51" s="103"/>
      <c r="D51" s="104"/>
      <c r="E51" s="6" t="s">
        <v>38</v>
      </c>
      <c r="F51" s="104"/>
      <c r="G51" s="105"/>
      <c r="H51" s="106">
        <f>SUM(H32:H48)</f>
        <v>0</v>
      </c>
    </row>
    <row r="52" spans="1:20" ht="4.9000000000000004" customHeight="1" x14ac:dyDescent="0.2">
      <c r="A52" s="139"/>
      <c r="B52" s="137"/>
      <c r="C52" s="137"/>
      <c r="H52" s="49"/>
    </row>
    <row r="53" spans="1:20" ht="15.4" customHeight="1" x14ac:dyDescent="0.2">
      <c r="A53" s="139"/>
      <c r="B53" s="163"/>
      <c r="E53" s="21" t="s">
        <v>218</v>
      </c>
      <c r="G53" s="107">
        <f>SUM(G50:H51)</f>
        <v>0</v>
      </c>
      <c r="H53" s="49"/>
    </row>
    <row r="54" spans="1:20" ht="14.25" x14ac:dyDescent="0.2">
      <c r="A54" s="139"/>
      <c r="B54" s="163"/>
      <c r="E54" s="21" t="s">
        <v>34</v>
      </c>
      <c r="F54" s="22">
        <f>IF(C10=0,0,0.081)</f>
        <v>0</v>
      </c>
      <c r="G54" s="107">
        <f>ROUND((G53/5)*F54,2)*5</f>
        <v>0</v>
      </c>
      <c r="H54" s="49"/>
    </row>
    <row r="55" spans="1:20" ht="18.399999999999999" customHeight="1" thickBot="1" x14ac:dyDescent="0.25">
      <c r="A55" s="139"/>
      <c r="B55" s="163"/>
      <c r="D55" s="23"/>
      <c r="E55" s="24" t="s">
        <v>11</v>
      </c>
      <c r="F55" s="108"/>
      <c r="G55" s="7">
        <f>SUM(G53:G54)</f>
        <v>0</v>
      </c>
      <c r="H55" s="49"/>
    </row>
    <row r="56" spans="1:20" ht="13.15" customHeight="1" thickTop="1" x14ac:dyDescent="0.2">
      <c r="A56" s="164" t="s">
        <v>16</v>
      </c>
      <c r="B56" s="137"/>
      <c r="D56" s="56"/>
      <c r="E56" s="56"/>
      <c r="F56" s="108"/>
      <c r="G56" s="45"/>
      <c r="H56" s="49"/>
    </row>
    <row r="57" spans="1:20" ht="12" customHeight="1" x14ac:dyDescent="0.2">
      <c r="A57" s="165"/>
      <c r="B57" s="140"/>
      <c r="C57" s="140"/>
      <c r="D57" s="140"/>
      <c r="E57" s="109"/>
      <c r="F57" s="79" t="s">
        <v>48</v>
      </c>
      <c r="G57" s="79"/>
      <c r="H57" s="89"/>
    </row>
    <row r="58" spans="1:20" ht="12.75" customHeight="1" x14ac:dyDescent="0.2">
      <c r="A58" s="166"/>
      <c r="B58" s="140"/>
      <c r="C58" s="140"/>
      <c r="D58" s="140"/>
      <c r="E58" s="109"/>
      <c r="F58" s="35" t="s">
        <v>39</v>
      </c>
      <c r="G58" s="17">
        <v>200.0001</v>
      </c>
      <c r="H58" s="49" t="s">
        <v>43</v>
      </c>
    </row>
    <row r="59" spans="1:20" ht="12.75" customHeight="1" x14ac:dyDescent="0.2">
      <c r="A59" s="166"/>
      <c r="B59" s="140"/>
      <c r="C59" s="140"/>
      <c r="D59" s="140"/>
      <c r="E59" s="109"/>
      <c r="F59" s="9" t="s">
        <v>40</v>
      </c>
      <c r="G59" s="154" t="s">
        <v>44</v>
      </c>
      <c r="H59" s="155"/>
      <c r="J59" s="55"/>
    </row>
    <row r="60" spans="1:20" ht="12.75" customHeight="1" x14ac:dyDescent="0.2">
      <c r="A60" s="166"/>
      <c r="B60" s="140"/>
      <c r="C60" s="140"/>
      <c r="D60" s="140"/>
      <c r="E60" s="109"/>
      <c r="F60" s="9" t="s">
        <v>41</v>
      </c>
      <c r="G60" s="154" t="s">
        <v>45</v>
      </c>
      <c r="H60" s="155"/>
    </row>
    <row r="61" spans="1:20" ht="12.75" customHeight="1" x14ac:dyDescent="0.2">
      <c r="A61" s="166"/>
      <c r="B61" s="140"/>
      <c r="C61" s="140"/>
      <c r="D61" s="140"/>
      <c r="E61" s="109"/>
      <c r="F61" s="57" t="s">
        <v>42</v>
      </c>
      <c r="G61" s="156" t="s">
        <v>46</v>
      </c>
      <c r="H61" s="157"/>
    </row>
    <row r="62" spans="1:20" ht="12.75" customHeight="1" x14ac:dyDescent="0.2">
      <c r="A62" s="166"/>
      <c r="B62" s="140"/>
      <c r="C62" s="140"/>
      <c r="D62" s="140"/>
      <c r="E62" s="109"/>
      <c r="F62" s="158" t="s">
        <v>47</v>
      </c>
      <c r="G62" s="146"/>
      <c r="H62" s="159"/>
    </row>
    <row r="63" spans="1:20" ht="12.75" customHeight="1" x14ac:dyDescent="0.2">
      <c r="A63" s="167"/>
      <c r="B63" s="168"/>
      <c r="C63" s="168"/>
      <c r="D63" s="168"/>
      <c r="E63" s="110"/>
      <c r="F63" s="46"/>
      <c r="G63" s="47"/>
      <c r="H63" s="50"/>
    </row>
    <row r="64" spans="1:20" s="2" customFormat="1" ht="12.75" customHeight="1" x14ac:dyDescent="0.2"/>
    <row r="65" spans="1:8" ht="18.399999999999999" customHeight="1" x14ac:dyDescent="0.2">
      <c r="A65" s="111"/>
      <c r="B65" s="112"/>
      <c r="C65" s="113"/>
      <c r="D65" s="113"/>
      <c r="E65" s="114"/>
      <c r="F65" s="114"/>
      <c r="G65" s="114"/>
      <c r="H65" s="115"/>
    </row>
    <row r="66" spans="1:8" ht="15" customHeight="1" x14ac:dyDescent="0.2">
      <c r="A66" s="144" t="s">
        <v>12</v>
      </c>
      <c r="B66" s="137"/>
      <c r="C66" s="137"/>
      <c r="H66" s="116"/>
    </row>
    <row r="67" spans="1:8" ht="18" customHeight="1" x14ac:dyDescent="0.2">
      <c r="A67" s="136" t="s">
        <v>13</v>
      </c>
      <c r="B67" s="137"/>
      <c r="C67" s="137"/>
      <c r="D67" s="153"/>
      <c r="E67" s="137"/>
      <c r="F67" s="137"/>
      <c r="G67" s="137"/>
      <c r="H67" s="152"/>
    </row>
    <row r="68" spans="1:8" ht="15" customHeight="1" x14ac:dyDescent="0.2">
      <c r="A68" s="138" t="s">
        <v>23</v>
      </c>
      <c r="B68" s="137"/>
      <c r="C68" s="151"/>
      <c r="D68" s="137"/>
      <c r="E68" s="137"/>
      <c r="F68" s="137"/>
      <c r="G68" s="137"/>
      <c r="H68" s="152"/>
    </row>
    <row r="69" spans="1:8" x14ac:dyDescent="0.2">
      <c r="A69" s="136" t="s">
        <v>24</v>
      </c>
      <c r="B69" s="137"/>
      <c r="C69" s="151"/>
      <c r="D69" s="137"/>
      <c r="E69" s="137"/>
      <c r="F69" s="137"/>
      <c r="G69" s="137"/>
      <c r="H69" s="152"/>
    </row>
    <row r="70" spans="1:8" x14ac:dyDescent="0.2">
      <c r="A70" s="139" t="s">
        <v>14</v>
      </c>
      <c r="B70" s="137"/>
      <c r="C70" s="151"/>
      <c r="D70" s="137"/>
      <c r="E70" s="137"/>
      <c r="F70" s="137"/>
      <c r="G70" s="137"/>
      <c r="H70" s="152"/>
    </row>
    <row r="71" spans="1:8" ht="25.15" customHeight="1" x14ac:dyDescent="0.2">
      <c r="A71" s="136" t="s">
        <v>17</v>
      </c>
      <c r="B71" s="137"/>
      <c r="C71" s="151"/>
      <c r="D71" s="137"/>
      <c r="E71" s="137"/>
      <c r="F71" s="137"/>
      <c r="G71" s="137"/>
      <c r="H71" s="152"/>
    </row>
    <row r="72" spans="1:8" ht="12" customHeight="1" x14ac:dyDescent="0.2">
      <c r="A72" s="31"/>
      <c r="H72" s="116"/>
    </row>
    <row r="73" spans="1:8" ht="15.75" customHeight="1" x14ac:dyDescent="0.2">
      <c r="A73" s="31"/>
      <c r="B73" s="117"/>
      <c r="C73" s="145"/>
      <c r="D73" s="145"/>
      <c r="F73" s="2"/>
      <c r="G73" s="2"/>
      <c r="H73" s="77"/>
    </row>
    <row r="74" spans="1:8" ht="13.15" customHeight="1" x14ac:dyDescent="0.2">
      <c r="A74" s="53" t="s">
        <v>15</v>
      </c>
      <c r="B74" s="25"/>
      <c r="F74" s="146"/>
      <c r="G74" s="146"/>
      <c r="H74" s="147"/>
    </row>
    <row r="75" spans="1:8" ht="37.15" customHeight="1" x14ac:dyDescent="0.2">
      <c r="A75" s="59" t="s">
        <v>190</v>
      </c>
      <c r="B75" s="148" t="s">
        <v>210</v>
      </c>
      <c r="C75" s="149"/>
      <c r="D75" s="137"/>
      <c r="E75" s="137"/>
      <c r="F75" s="137"/>
      <c r="G75" s="137"/>
      <c r="H75" s="150"/>
    </row>
    <row r="76" spans="1:8" ht="25.15" customHeight="1" x14ac:dyDescent="0.2">
      <c r="A76" s="59" t="s">
        <v>191</v>
      </c>
      <c r="B76" s="131" t="s">
        <v>198</v>
      </c>
      <c r="C76" s="140"/>
      <c r="D76" s="140"/>
      <c r="E76" s="140"/>
      <c r="F76" s="140"/>
      <c r="G76" s="140"/>
      <c r="H76" s="141"/>
    </row>
    <row r="77" spans="1:8" ht="25.15" customHeight="1" x14ac:dyDescent="0.2">
      <c r="A77" s="59" t="s">
        <v>192</v>
      </c>
      <c r="B77" s="131" t="s">
        <v>219</v>
      </c>
      <c r="C77" s="140"/>
      <c r="D77" s="140"/>
      <c r="E77" s="140"/>
      <c r="F77" s="140"/>
      <c r="G77" s="140"/>
      <c r="H77" s="141"/>
    </row>
    <row r="78" spans="1:8" ht="22.15" customHeight="1" x14ac:dyDescent="0.2">
      <c r="A78" s="60" t="s">
        <v>193</v>
      </c>
      <c r="B78" s="131" t="s">
        <v>199</v>
      </c>
      <c r="C78" s="140"/>
      <c r="D78" s="140"/>
      <c r="E78" s="140"/>
      <c r="F78" s="140"/>
      <c r="G78" s="140"/>
      <c r="H78" s="141"/>
    </row>
    <row r="79" spans="1:8" ht="25.15" customHeight="1" x14ac:dyDescent="0.2">
      <c r="A79" s="59" t="s">
        <v>194</v>
      </c>
      <c r="B79" s="131" t="s">
        <v>200</v>
      </c>
      <c r="C79" s="131"/>
      <c r="D79" s="131"/>
      <c r="E79" s="131"/>
      <c r="F79" s="131"/>
      <c r="G79" s="131"/>
      <c r="H79" s="132"/>
    </row>
    <row r="80" spans="1:8" ht="25.15" customHeight="1" x14ac:dyDescent="0.2">
      <c r="A80" s="59" t="s">
        <v>195</v>
      </c>
      <c r="B80" s="131" t="s">
        <v>351</v>
      </c>
      <c r="C80" s="131"/>
      <c r="D80" s="131"/>
      <c r="E80" s="131"/>
      <c r="F80" s="131"/>
      <c r="G80" s="131"/>
      <c r="H80" s="132"/>
    </row>
    <row r="81" spans="1:8" ht="15" customHeight="1" x14ac:dyDescent="0.2">
      <c r="A81" s="59" t="s">
        <v>196</v>
      </c>
      <c r="B81" s="131" t="s">
        <v>201</v>
      </c>
      <c r="C81" s="131"/>
      <c r="D81" s="131"/>
      <c r="E81" s="131"/>
      <c r="F81" s="131"/>
      <c r="G81" s="131"/>
      <c r="H81" s="132"/>
    </row>
    <row r="82" spans="1:8" ht="15" customHeight="1" x14ac:dyDescent="0.2">
      <c r="A82" s="59" t="s">
        <v>197</v>
      </c>
      <c r="B82" s="142" t="s">
        <v>202</v>
      </c>
      <c r="C82" s="142"/>
      <c r="D82" s="142"/>
      <c r="E82" s="142"/>
      <c r="F82" s="142"/>
      <c r="G82" s="142"/>
      <c r="H82" s="143"/>
    </row>
    <row r="83" spans="1:8" ht="15" customHeight="1" x14ac:dyDescent="0.2">
      <c r="A83" s="59" t="s">
        <v>211</v>
      </c>
      <c r="B83" s="131" t="s">
        <v>217</v>
      </c>
      <c r="C83" s="131"/>
      <c r="D83" s="131"/>
      <c r="E83" s="131"/>
      <c r="F83" s="131"/>
      <c r="G83" s="131"/>
      <c r="H83" s="132"/>
    </row>
    <row r="84" spans="1:8" ht="15" customHeight="1" x14ac:dyDescent="0.2">
      <c r="A84" s="130" t="s">
        <v>225</v>
      </c>
      <c r="B84" s="133" t="s">
        <v>227</v>
      </c>
      <c r="C84" s="134"/>
      <c r="D84" s="134"/>
      <c r="E84" s="134"/>
      <c r="F84" s="134"/>
      <c r="G84" s="134"/>
      <c r="H84" s="135"/>
    </row>
    <row r="85" spans="1:8" x14ac:dyDescent="0.2">
      <c r="A85" s="31"/>
      <c r="F85" s="80"/>
      <c r="G85" s="80"/>
      <c r="H85" s="52"/>
    </row>
    <row r="86" spans="1:8" x14ac:dyDescent="0.2">
      <c r="A86" s="31"/>
      <c r="H86" s="49"/>
    </row>
    <row r="87" spans="1:8" x14ac:dyDescent="0.2">
      <c r="A87" s="31"/>
      <c r="H87" s="49"/>
    </row>
    <row r="88" spans="1:8" x14ac:dyDescent="0.2">
      <c r="A88" s="31"/>
      <c r="H88" s="49"/>
    </row>
    <row r="89" spans="1:8" x14ac:dyDescent="0.2">
      <c r="A89" s="31"/>
      <c r="H89" s="49"/>
    </row>
    <row r="90" spans="1:8" x14ac:dyDescent="0.2">
      <c r="A90" s="31"/>
      <c r="H90" s="49"/>
    </row>
    <row r="91" spans="1:8" x14ac:dyDescent="0.2">
      <c r="A91" s="31"/>
      <c r="H91" s="49"/>
    </row>
    <row r="92" spans="1:8" x14ac:dyDescent="0.2">
      <c r="A92" s="31"/>
      <c r="H92" s="49"/>
    </row>
    <row r="93" spans="1:8" x14ac:dyDescent="0.2">
      <c r="A93" s="118"/>
      <c r="B93" s="119"/>
      <c r="C93" s="119"/>
      <c r="D93" s="120"/>
      <c r="E93" s="120"/>
      <c r="F93" s="120"/>
      <c r="G93" s="120"/>
      <c r="H93" s="121"/>
    </row>
    <row r="94" spans="1:8" x14ac:dyDescent="0.2">
      <c r="F94" s="122"/>
      <c r="G94" s="122"/>
      <c r="H94" s="123"/>
    </row>
  </sheetData>
  <sheetProtection sheet="1" objects="1" scenarios="1"/>
  <mergeCells count="93">
    <mergeCell ref="A23:B23"/>
    <mergeCell ref="E23:F23"/>
    <mergeCell ref="A1:C1"/>
    <mergeCell ref="E1:H1"/>
    <mergeCell ref="A2:C2"/>
    <mergeCell ref="E2:H5"/>
    <mergeCell ref="A3:C3"/>
    <mergeCell ref="A4:C4"/>
    <mergeCell ref="A5:C5"/>
    <mergeCell ref="A13:H13"/>
    <mergeCell ref="A15:B15"/>
    <mergeCell ref="C15:D15"/>
    <mergeCell ref="G15:H15"/>
    <mergeCell ref="A21:D21"/>
    <mergeCell ref="L13:N13"/>
    <mergeCell ref="L6:N12"/>
    <mergeCell ref="E8:F8"/>
    <mergeCell ref="G8:H8"/>
    <mergeCell ref="A10:B10"/>
    <mergeCell ref="C10:D10"/>
    <mergeCell ref="A6:C6"/>
    <mergeCell ref="L17:N20"/>
    <mergeCell ref="A18:B18"/>
    <mergeCell ref="C18:D18"/>
    <mergeCell ref="A19:B19"/>
    <mergeCell ref="C19:H19"/>
    <mergeCell ref="A20:B20"/>
    <mergeCell ref="C20:H20"/>
    <mergeCell ref="A17:B17"/>
    <mergeCell ref="G18:H18"/>
    <mergeCell ref="A36:C36"/>
    <mergeCell ref="A24:H24"/>
    <mergeCell ref="A26:C26"/>
    <mergeCell ref="B27:C27"/>
    <mergeCell ref="A28:D28"/>
    <mergeCell ref="A29:C29"/>
    <mergeCell ref="A32:B32"/>
    <mergeCell ref="A33:C33"/>
    <mergeCell ref="A34:C34"/>
    <mergeCell ref="A35:C35"/>
    <mergeCell ref="A31:C31"/>
    <mergeCell ref="C32:E32"/>
    <mergeCell ref="A46:B46"/>
    <mergeCell ref="C46:F46"/>
    <mergeCell ref="A37:C37"/>
    <mergeCell ref="A38:B38"/>
    <mergeCell ref="A39:C39"/>
    <mergeCell ref="A40:C40"/>
    <mergeCell ref="A41:B41"/>
    <mergeCell ref="C41:F41"/>
    <mergeCell ref="A42:C42"/>
    <mergeCell ref="A43:B43"/>
    <mergeCell ref="A44:B44"/>
    <mergeCell ref="C44:F44"/>
    <mergeCell ref="A45:C45"/>
    <mergeCell ref="G59:H59"/>
    <mergeCell ref="G60:H60"/>
    <mergeCell ref="G61:H61"/>
    <mergeCell ref="F62:H62"/>
    <mergeCell ref="A47:C47"/>
    <mergeCell ref="A48:B48"/>
    <mergeCell ref="C48:F48"/>
    <mergeCell ref="A50:B50"/>
    <mergeCell ref="A51:B51"/>
    <mergeCell ref="A52:C52"/>
    <mergeCell ref="A53:B53"/>
    <mergeCell ref="A54:B54"/>
    <mergeCell ref="A55:B55"/>
    <mergeCell ref="A56:B56"/>
    <mergeCell ref="A57:D63"/>
    <mergeCell ref="A66:C66"/>
    <mergeCell ref="C73:D73"/>
    <mergeCell ref="F74:H74"/>
    <mergeCell ref="B75:H75"/>
    <mergeCell ref="B76:H76"/>
    <mergeCell ref="C68:H68"/>
    <mergeCell ref="C69:H69"/>
    <mergeCell ref="C70:H70"/>
    <mergeCell ref="C71:H71"/>
    <mergeCell ref="D67:H67"/>
    <mergeCell ref="B83:H83"/>
    <mergeCell ref="B84:H84"/>
    <mergeCell ref="A67:C67"/>
    <mergeCell ref="A68:B68"/>
    <mergeCell ref="A69:B69"/>
    <mergeCell ref="A70:B70"/>
    <mergeCell ref="A71:B71"/>
    <mergeCell ref="B77:H77"/>
    <mergeCell ref="B78:H78"/>
    <mergeCell ref="B79:H79"/>
    <mergeCell ref="B80:H80"/>
    <mergeCell ref="B81:H81"/>
    <mergeCell ref="B82:H82"/>
  </mergeCells>
  <pageMargins left="0.70866141732283472" right="0.43307086614173229" top="0.35433070866141736" bottom="0.47244094488188981" header="0" footer="0.15748031496062992"/>
  <pageSetup paperSize="9" scale="85" orientation="portrait" r:id="rId1"/>
  <headerFooter alignWithMargins="0">
    <oddFooter>&amp;L&amp;8 899f103n, 2024-01, Rev. 12&amp;C&amp;8&amp;F&amp;R&amp;8&amp;P/&amp;N</oddFooter>
  </headerFooter>
  <rowBreaks count="1" manualBreakCount="1">
    <brk id="64" max="7" man="1"/>
  </rowBreaks>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20481" r:id="rId5" name="Drop Down 1">
              <controlPr defaultSize="0" print="0" autoLine="0" autoPict="0">
                <anchor moveWithCells="1">
                  <from>
                    <xdr:col>8</xdr:col>
                    <xdr:colOff>0</xdr:colOff>
                    <xdr:row>1</xdr:row>
                    <xdr:rowOff>0</xdr:rowOff>
                  </from>
                  <to>
                    <xdr:col>14</xdr:col>
                    <xdr:colOff>19050</xdr:colOff>
                    <xdr:row>2</xdr:row>
                    <xdr:rowOff>19050</xdr:rowOff>
                  </to>
                </anchor>
              </controlPr>
            </control>
          </mc:Choice>
        </mc:AlternateContent>
        <mc:AlternateContent xmlns:mc="http://schemas.openxmlformats.org/markup-compatibility/2006">
          <mc:Choice Requires="x14">
            <control shapeId="20482" r:id="rId6" name="Drop Down 2">
              <controlPr locked="0" defaultSize="0" autoLine="0" autoPict="0">
                <anchor moveWithCells="1">
                  <from>
                    <xdr:col>3</xdr:col>
                    <xdr:colOff>0</xdr:colOff>
                    <xdr:row>41</xdr:row>
                    <xdr:rowOff>19050</xdr:rowOff>
                  </from>
                  <to>
                    <xdr:col>5</xdr:col>
                    <xdr:colOff>647700</xdr:colOff>
                    <xdr:row>42</xdr:row>
                    <xdr:rowOff>0</xdr:rowOff>
                  </to>
                </anchor>
              </controlPr>
            </control>
          </mc:Choice>
        </mc:AlternateContent>
        <mc:AlternateContent xmlns:mc="http://schemas.openxmlformats.org/markup-compatibility/2006">
          <mc:Choice Requires="x14">
            <control shapeId="20483" r:id="rId7" name="Drop Down 3">
              <controlPr locked="0" defaultSize="0" autoLine="0" autoPict="0">
                <anchor moveWithCells="1">
                  <from>
                    <xdr:col>0</xdr:col>
                    <xdr:colOff>0</xdr:colOff>
                    <xdr:row>31</xdr:row>
                    <xdr:rowOff>19050</xdr:rowOff>
                  </from>
                  <to>
                    <xdr:col>1</xdr:col>
                    <xdr:colOff>1543050</xdr:colOff>
                    <xdr:row>32</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94"/>
  <sheetViews>
    <sheetView zoomScale="106" zoomScaleNormal="106" workbookViewId="0">
      <selection activeCell="A2" sqref="A2:C2"/>
    </sheetView>
  </sheetViews>
  <sheetFormatPr baseColWidth="10" defaultColWidth="11.42578125" defaultRowHeight="12.75" x14ac:dyDescent="0.2"/>
  <cols>
    <col min="1" max="1" width="3" style="25" customWidth="1"/>
    <col min="2" max="2" width="21.28515625" style="56" customWidth="1"/>
    <col min="3" max="3" width="18.7109375" style="56" customWidth="1"/>
    <col min="4" max="4" width="10.7109375" style="25" customWidth="1"/>
    <col min="5" max="5" width="8.7109375" style="25" customWidth="1"/>
    <col min="6" max="6" width="12.7109375" style="25" customWidth="1"/>
    <col min="7" max="7" width="12.28515625" style="25" customWidth="1"/>
    <col min="8" max="8" width="12" style="25" customWidth="1"/>
    <col min="9" max="9" width="21.28515625" style="25" customWidth="1"/>
    <col min="10" max="10" width="15.28515625" style="25" hidden="1" customWidth="1"/>
    <col min="11" max="11" width="5.5703125" style="25" hidden="1" customWidth="1"/>
    <col min="12" max="12" width="0.28515625" style="25" hidden="1" customWidth="1"/>
    <col min="13" max="13" width="1.7109375" style="25" hidden="1" customWidth="1"/>
    <col min="14" max="14" width="29.28515625" style="25" hidden="1" customWidth="1"/>
    <col min="15" max="15" width="11.42578125" style="25" hidden="1" customWidth="1"/>
    <col min="16" max="16384" width="11.42578125" style="25"/>
  </cols>
  <sheetData>
    <row r="1" spans="1:15" ht="13.15" customHeight="1" x14ac:dyDescent="0.2">
      <c r="A1" s="217" t="s">
        <v>123</v>
      </c>
      <c r="B1" s="205"/>
      <c r="C1" s="205"/>
      <c r="D1" s="83"/>
      <c r="E1" s="218" t="s">
        <v>58</v>
      </c>
      <c r="F1" s="218"/>
      <c r="G1" s="218"/>
      <c r="H1" s="219"/>
      <c r="I1" s="26" t="s">
        <v>59</v>
      </c>
      <c r="J1" s="4"/>
    </row>
    <row r="2" spans="1:15" x14ac:dyDescent="0.2">
      <c r="A2" s="208"/>
      <c r="B2" s="199"/>
      <c r="C2" s="199"/>
      <c r="E2" s="209" t="str">
        <f>IF(I2=1,L6,IF(I2=2,L13,"S.v.p. choisir le destinataire à droite"))</f>
        <v>S.v.p. choisir le destinataire à droite</v>
      </c>
      <c r="F2" s="209"/>
      <c r="G2" s="209"/>
      <c r="H2" s="210"/>
      <c r="I2" s="4">
        <v>3</v>
      </c>
      <c r="J2" s="4"/>
      <c r="L2" s="1" t="s">
        <v>60</v>
      </c>
      <c r="O2" s="4"/>
    </row>
    <row r="3" spans="1:15" x14ac:dyDescent="0.2">
      <c r="A3" s="198"/>
      <c r="B3" s="199"/>
      <c r="C3" s="199"/>
      <c r="E3" s="209"/>
      <c r="F3" s="209"/>
      <c r="G3" s="209"/>
      <c r="H3" s="210"/>
      <c r="J3" s="4"/>
      <c r="L3" s="1" t="s">
        <v>57</v>
      </c>
    </row>
    <row r="4" spans="1:15" x14ac:dyDescent="0.2">
      <c r="A4" s="198"/>
      <c r="B4" s="199"/>
      <c r="C4" s="199"/>
      <c r="E4" s="209"/>
      <c r="F4" s="209"/>
      <c r="G4" s="209"/>
      <c r="H4" s="210"/>
      <c r="J4" s="4"/>
      <c r="L4" s="3"/>
    </row>
    <row r="5" spans="1:15" x14ac:dyDescent="0.2">
      <c r="A5" s="198"/>
      <c r="B5" s="199"/>
      <c r="C5" s="199"/>
      <c r="E5" s="209"/>
      <c r="F5" s="209"/>
      <c r="G5" s="209"/>
      <c r="H5" s="210"/>
      <c r="J5" s="4"/>
    </row>
    <row r="6" spans="1:15" ht="12.75" customHeight="1" x14ac:dyDescent="0.2">
      <c r="A6" s="198"/>
      <c r="B6" s="199"/>
      <c r="C6" s="199"/>
      <c r="E6" s="3"/>
      <c r="F6" s="3"/>
      <c r="G6" s="3"/>
      <c r="H6" s="49"/>
      <c r="J6" s="76"/>
      <c r="K6" s="76"/>
      <c r="L6" s="193" t="s">
        <v>61</v>
      </c>
      <c r="M6" s="75"/>
      <c r="N6" s="75"/>
    </row>
    <row r="7" spans="1:15" ht="5.65" customHeight="1" x14ac:dyDescent="0.2">
      <c r="A7" s="31"/>
      <c r="E7" s="17"/>
      <c r="F7" s="17"/>
      <c r="G7" s="17"/>
      <c r="H7" s="84"/>
      <c r="J7" s="76"/>
      <c r="K7" s="76"/>
      <c r="L7" s="140"/>
      <c r="M7" s="75"/>
      <c r="N7" s="75"/>
    </row>
    <row r="8" spans="1:15" ht="15.6" customHeight="1" x14ac:dyDescent="0.2">
      <c r="A8" s="124" t="s">
        <v>62</v>
      </c>
      <c r="B8" s="2"/>
      <c r="C8" s="74" t="s">
        <v>186</v>
      </c>
      <c r="D8" s="67" t="s">
        <v>187</v>
      </c>
      <c r="E8" s="2" t="s">
        <v>105</v>
      </c>
      <c r="F8" s="2"/>
      <c r="G8" s="196"/>
      <c r="H8" s="197"/>
      <c r="J8" s="76"/>
      <c r="K8" s="76"/>
      <c r="L8" s="140"/>
      <c r="M8" s="75"/>
      <c r="N8" s="75"/>
    </row>
    <row r="9" spans="1:15" ht="6" customHeight="1" x14ac:dyDescent="0.2">
      <c r="A9" s="31"/>
      <c r="B9" s="17"/>
      <c r="C9" s="17"/>
      <c r="D9" s="17"/>
      <c r="H9" s="49"/>
      <c r="J9" s="76"/>
      <c r="K9" s="76"/>
      <c r="L9" s="140"/>
      <c r="M9" s="75"/>
      <c r="N9" s="75"/>
    </row>
    <row r="10" spans="1:15" ht="14.25" x14ac:dyDescent="0.2">
      <c r="A10" s="221" t="s">
        <v>282</v>
      </c>
      <c r="B10" s="137"/>
      <c r="C10" s="187"/>
      <c r="D10" s="187"/>
      <c r="E10" s="137" t="s">
        <v>247</v>
      </c>
      <c r="F10" s="137"/>
      <c r="G10" s="137"/>
      <c r="H10" s="125"/>
      <c r="J10" s="76"/>
      <c r="K10" s="76"/>
      <c r="L10" s="140"/>
      <c r="M10" s="75"/>
      <c r="N10" s="75"/>
    </row>
    <row r="11" spans="1:15" ht="7.9" customHeight="1" x14ac:dyDescent="0.2">
      <c r="A11" s="85"/>
      <c r="B11" s="25"/>
      <c r="C11" s="25"/>
      <c r="H11" s="49"/>
      <c r="J11" s="76"/>
      <c r="K11" s="76"/>
      <c r="L11" s="140"/>
      <c r="M11" s="75"/>
      <c r="N11" s="75"/>
    </row>
    <row r="12" spans="1:15" ht="8.65" customHeight="1" x14ac:dyDescent="0.2">
      <c r="A12" s="86"/>
      <c r="B12" s="87"/>
      <c r="C12" s="87"/>
      <c r="D12" s="88"/>
      <c r="E12" s="88"/>
      <c r="F12" s="88"/>
      <c r="G12" s="88"/>
      <c r="H12" s="89"/>
      <c r="K12" s="76"/>
      <c r="L12" s="75"/>
      <c r="M12" s="75"/>
      <c r="N12" s="75"/>
    </row>
    <row r="13" spans="1:15" ht="18" x14ac:dyDescent="0.25">
      <c r="A13" s="228" t="s">
        <v>63</v>
      </c>
      <c r="B13" s="137"/>
      <c r="C13" s="137"/>
      <c r="D13" s="137"/>
      <c r="E13" s="137"/>
      <c r="F13" s="137"/>
      <c r="G13" s="137"/>
      <c r="H13" s="229"/>
      <c r="K13" s="76"/>
      <c r="L13" s="193" t="s">
        <v>348</v>
      </c>
      <c r="M13" s="193"/>
      <c r="N13" s="193"/>
    </row>
    <row r="14" spans="1:15" ht="9" customHeight="1" x14ac:dyDescent="0.25">
      <c r="A14" s="31"/>
      <c r="B14" s="36"/>
      <c r="C14" s="37"/>
      <c r="H14" s="49"/>
      <c r="K14" s="76"/>
      <c r="L14" s="193"/>
      <c r="M14" s="193"/>
      <c r="N14" s="193"/>
    </row>
    <row r="15" spans="1:15" ht="14.25" customHeight="1" x14ac:dyDescent="0.2">
      <c r="A15" s="230" t="s">
        <v>100</v>
      </c>
      <c r="B15" s="160"/>
      <c r="C15" s="187"/>
      <c r="D15" s="231"/>
      <c r="E15" s="26" t="s">
        <v>101</v>
      </c>
      <c r="F15" s="2"/>
      <c r="G15" s="212"/>
      <c r="H15" s="213"/>
      <c r="K15" s="76"/>
      <c r="L15" s="193"/>
      <c r="M15" s="193"/>
      <c r="N15" s="193"/>
    </row>
    <row r="16" spans="1:15" ht="9.4" customHeight="1" x14ac:dyDescent="0.2">
      <c r="A16" s="31"/>
      <c r="H16" s="49"/>
      <c r="K16" s="76"/>
      <c r="L16" s="193"/>
      <c r="M16" s="193"/>
      <c r="N16" s="193"/>
    </row>
    <row r="17" spans="1:20" ht="15" customHeight="1" x14ac:dyDescent="0.2">
      <c r="A17" s="220" t="s">
        <v>64</v>
      </c>
      <c r="B17" s="137"/>
      <c r="C17" s="5"/>
      <c r="D17" s="21"/>
      <c r="H17" s="49"/>
      <c r="J17" s="76"/>
      <c r="K17" s="76"/>
      <c r="L17" s="163"/>
      <c r="M17" s="163"/>
      <c r="N17" s="163"/>
    </row>
    <row r="18" spans="1:20" ht="18" customHeight="1" x14ac:dyDescent="0.2">
      <c r="A18" s="186" t="s">
        <v>65</v>
      </c>
      <c r="B18" s="181"/>
      <c r="C18" s="188" t="s">
        <v>66</v>
      </c>
      <c r="D18" s="227"/>
      <c r="F18" s="2" t="s">
        <v>102</v>
      </c>
      <c r="G18" s="187"/>
      <c r="H18" s="192"/>
      <c r="J18" s="76"/>
      <c r="K18" s="76"/>
      <c r="L18" s="163"/>
      <c r="M18" s="163"/>
      <c r="N18" s="163"/>
    </row>
    <row r="19" spans="1:20" ht="18" customHeight="1" x14ac:dyDescent="0.2">
      <c r="A19" s="2" t="s">
        <v>67</v>
      </c>
      <c r="B19" s="2"/>
      <c r="C19" s="189"/>
      <c r="D19" s="189"/>
      <c r="E19" s="189"/>
      <c r="F19" s="189"/>
      <c r="G19" s="189"/>
      <c r="H19" s="190"/>
      <c r="L19" s="163"/>
      <c r="M19" s="163"/>
      <c r="N19" s="163"/>
    </row>
    <row r="20" spans="1:20" ht="18.75" customHeight="1" x14ac:dyDescent="0.2">
      <c r="A20" s="38" t="s">
        <v>68</v>
      </c>
      <c r="B20" s="38"/>
      <c r="C20" s="189"/>
      <c r="D20" s="189"/>
      <c r="E20" s="189"/>
      <c r="F20" s="189"/>
      <c r="G20" s="189"/>
      <c r="H20" s="190"/>
      <c r="L20" s="163"/>
      <c r="M20" s="163"/>
      <c r="N20" s="163"/>
    </row>
    <row r="21" spans="1:20" ht="18" customHeight="1" x14ac:dyDescent="0.2">
      <c r="A21" s="221" t="s">
        <v>69</v>
      </c>
      <c r="B21" s="137"/>
      <c r="C21" s="137"/>
      <c r="D21" s="137"/>
      <c r="G21" s="58">
        <v>175</v>
      </c>
      <c r="H21" s="90"/>
      <c r="L21" s="2" t="s">
        <v>70</v>
      </c>
    </row>
    <row r="22" spans="1:20" ht="10.5" customHeight="1" x14ac:dyDescent="0.2">
      <c r="A22" s="72"/>
      <c r="B22" s="2"/>
      <c r="C22" s="2"/>
      <c r="D22" s="2"/>
      <c r="G22" s="41"/>
      <c r="H22" s="90"/>
      <c r="L22" s="2" t="s">
        <v>71</v>
      </c>
    </row>
    <row r="23" spans="1:20" ht="18" customHeight="1" x14ac:dyDescent="0.2">
      <c r="A23" s="222" t="s">
        <v>236</v>
      </c>
      <c r="B23" s="201"/>
      <c r="C23" s="66" t="s">
        <v>228</v>
      </c>
      <c r="D23" s="39" t="s">
        <v>229</v>
      </c>
      <c r="E23" s="202" t="s">
        <v>228</v>
      </c>
      <c r="F23" s="203"/>
      <c r="G23" s="42"/>
      <c r="H23" s="43"/>
      <c r="L23" s="2" t="s">
        <v>78</v>
      </c>
    </row>
    <row r="24" spans="1:20" ht="25.15" customHeight="1" x14ac:dyDescent="0.2">
      <c r="A24" s="223" t="s">
        <v>230</v>
      </c>
      <c r="B24" s="224"/>
      <c r="C24" s="224"/>
      <c r="D24" s="224"/>
      <c r="E24" s="224"/>
      <c r="F24" s="224"/>
      <c r="G24" s="224"/>
      <c r="H24" s="225"/>
      <c r="L24" s="2" t="s">
        <v>79</v>
      </c>
    </row>
    <row r="25" spans="1:20" ht="15" customHeight="1" x14ac:dyDescent="0.2">
      <c r="A25" s="91"/>
      <c r="H25" s="49"/>
    </row>
    <row r="26" spans="1:20" ht="25.5" customHeight="1" x14ac:dyDescent="0.2">
      <c r="A26" s="232" t="s">
        <v>72</v>
      </c>
      <c r="B26" s="176"/>
      <c r="C26" s="176"/>
      <c r="D26" s="78" t="s">
        <v>73</v>
      </c>
      <c r="E26" s="78" t="s">
        <v>74</v>
      </c>
      <c r="F26" s="78" t="s">
        <v>75</v>
      </c>
      <c r="G26" s="78" t="s">
        <v>76</v>
      </c>
      <c r="H26" s="78" t="s">
        <v>77</v>
      </c>
    </row>
    <row r="27" spans="1:20" s="4" customFormat="1" ht="10.15" customHeight="1" x14ac:dyDescent="0.2">
      <c r="A27" s="92"/>
      <c r="B27" s="177"/>
      <c r="C27" s="177"/>
      <c r="D27" s="93"/>
      <c r="E27" s="88"/>
      <c r="F27" s="94"/>
      <c r="G27" s="14"/>
      <c r="H27" s="49"/>
      <c r="I27" s="25"/>
      <c r="O27" s="25"/>
      <c r="P27" s="25"/>
      <c r="Q27" s="25"/>
      <c r="R27" s="25"/>
      <c r="S27" s="25"/>
      <c r="T27" s="25"/>
    </row>
    <row r="28" spans="1:20" s="4" customFormat="1" ht="30" customHeight="1" x14ac:dyDescent="0.2">
      <c r="A28" s="233" t="s">
        <v>103</v>
      </c>
      <c r="B28" s="234"/>
      <c r="C28" s="234"/>
      <c r="D28" s="234"/>
      <c r="E28" s="25"/>
      <c r="F28" s="94"/>
      <c r="G28" s="14"/>
      <c r="H28" s="49"/>
      <c r="I28" s="25"/>
      <c r="O28" s="25"/>
      <c r="P28" s="25"/>
      <c r="Q28" s="25"/>
      <c r="R28" s="25"/>
      <c r="S28" s="25"/>
      <c r="T28" s="25"/>
    </row>
    <row r="29" spans="1:20" s="4" customFormat="1" ht="28.15" customHeight="1" x14ac:dyDescent="0.2">
      <c r="A29" s="169" t="s">
        <v>248</v>
      </c>
      <c r="B29" s="140"/>
      <c r="C29" s="140"/>
      <c r="D29" s="15"/>
      <c r="E29" s="17" t="s">
        <v>81</v>
      </c>
      <c r="F29" s="95">
        <f>SUM(G21)</f>
        <v>175</v>
      </c>
      <c r="G29" s="16">
        <f>D29*F29</f>
        <v>0</v>
      </c>
      <c r="H29" s="96"/>
      <c r="I29" s="25"/>
      <c r="L29" s="3"/>
      <c r="M29" s="3"/>
      <c r="N29" s="3"/>
      <c r="O29" s="25"/>
      <c r="P29" s="25"/>
      <c r="Q29" s="25"/>
      <c r="R29" s="25"/>
      <c r="S29" s="25"/>
      <c r="T29" s="25"/>
    </row>
    <row r="30" spans="1:20" s="4" customFormat="1" ht="5.0999999999999996" customHeight="1" x14ac:dyDescent="0.2">
      <c r="A30" s="126"/>
      <c r="B30" s="127"/>
      <c r="C30" s="127"/>
      <c r="D30" s="15"/>
      <c r="E30" s="17"/>
      <c r="F30" s="95"/>
      <c r="G30" s="16"/>
      <c r="H30" s="96"/>
      <c r="I30" s="25"/>
      <c r="L30" s="3"/>
      <c r="M30" s="3"/>
      <c r="N30" s="3"/>
      <c r="O30" s="25"/>
      <c r="P30" s="25"/>
      <c r="Q30" s="25"/>
      <c r="R30" s="25"/>
      <c r="S30" s="25"/>
      <c r="T30" s="25"/>
    </row>
    <row r="31" spans="1:20" s="4" customFormat="1" ht="15" customHeight="1" x14ac:dyDescent="0.2">
      <c r="A31" s="182" t="s">
        <v>327</v>
      </c>
      <c r="B31" s="183"/>
      <c r="C31" s="184"/>
      <c r="D31" s="63"/>
      <c r="E31" s="2"/>
      <c r="F31" s="2"/>
      <c r="G31" s="62"/>
      <c r="H31" s="96"/>
      <c r="I31" s="25"/>
      <c r="O31" s="25"/>
      <c r="P31" s="25"/>
      <c r="Q31" s="25"/>
      <c r="R31" s="25"/>
      <c r="S31" s="25"/>
      <c r="T31" s="25"/>
    </row>
    <row r="32" spans="1:20" s="4" customFormat="1" ht="15" customHeight="1" x14ac:dyDescent="0.2">
      <c r="A32" s="180"/>
      <c r="B32" s="181"/>
      <c r="C32" s="185" t="s">
        <v>349</v>
      </c>
      <c r="D32" s="160"/>
      <c r="E32" s="160"/>
      <c r="F32" s="20"/>
      <c r="G32" s="16"/>
      <c r="H32" s="96"/>
      <c r="I32" s="5"/>
      <c r="L32" s="4" t="s">
        <v>320</v>
      </c>
      <c r="O32" s="25"/>
      <c r="P32" s="25"/>
      <c r="Q32" s="25"/>
      <c r="R32" s="25"/>
      <c r="S32" s="25"/>
      <c r="T32" s="25"/>
    </row>
    <row r="33" spans="1:20" s="4" customFormat="1" ht="15" customHeight="1" x14ac:dyDescent="0.2">
      <c r="A33" s="136" t="s">
        <v>82</v>
      </c>
      <c r="B33" s="137"/>
      <c r="C33" s="137"/>
      <c r="D33" s="15"/>
      <c r="E33" s="17" t="s">
        <v>81</v>
      </c>
      <c r="F33" s="95">
        <f>$G$21</f>
        <v>175</v>
      </c>
      <c r="G33" s="16">
        <f>D33*F33</f>
        <v>0</v>
      </c>
      <c r="H33" s="96"/>
      <c r="I33" s="5"/>
      <c r="L33" s="4" t="s">
        <v>326</v>
      </c>
      <c r="O33" s="25"/>
      <c r="P33" s="25"/>
      <c r="Q33" s="25"/>
      <c r="R33" s="25"/>
      <c r="S33" s="25"/>
      <c r="T33" s="25"/>
    </row>
    <row r="34" spans="1:20" s="4" customFormat="1" ht="15" customHeight="1" x14ac:dyDescent="0.2">
      <c r="A34" s="136" t="s">
        <v>85</v>
      </c>
      <c r="B34" s="137"/>
      <c r="C34" s="137"/>
      <c r="D34" s="15"/>
      <c r="E34" s="17" t="s">
        <v>81</v>
      </c>
      <c r="F34" s="95">
        <f>$G$21</f>
        <v>175</v>
      </c>
      <c r="G34" s="16">
        <f>D34*F34</f>
        <v>0</v>
      </c>
      <c r="H34" s="96"/>
      <c r="I34" s="5"/>
      <c r="O34" s="25"/>
      <c r="P34" s="25"/>
      <c r="Q34" s="25"/>
      <c r="R34" s="25"/>
      <c r="S34" s="25"/>
      <c r="T34" s="25"/>
    </row>
    <row r="35" spans="1:20" s="4" customFormat="1" ht="15" customHeight="1" x14ac:dyDescent="0.2">
      <c r="A35" s="169" t="s">
        <v>86</v>
      </c>
      <c r="B35" s="137"/>
      <c r="C35" s="137"/>
      <c r="D35" s="15"/>
      <c r="E35" s="17" t="s">
        <v>81</v>
      </c>
      <c r="F35" s="95">
        <f>$G$21</f>
        <v>175</v>
      </c>
      <c r="G35" s="16">
        <f>D35*F35</f>
        <v>0</v>
      </c>
      <c r="H35" s="96"/>
      <c r="I35" s="5"/>
      <c r="O35" s="25"/>
      <c r="P35" s="25"/>
      <c r="Q35" s="25"/>
      <c r="R35" s="25"/>
      <c r="S35" s="25"/>
      <c r="T35" s="25"/>
    </row>
    <row r="36" spans="1:20" s="4" customFormat="1" ht="15" customHeight="1" x14ac:dyDescent="0.2">
      <c r="A36" s="169" t="s">
        <v>80</v>
      </c>
      <c r="B36" s="137"/>
      <c r="C36" s="137"/>
      <c r="D36" s="15"/>
      <c r="E36" s="17" t="s">
        <v>81</v>
      </c>
      <c r="F36" s="95">
        <f>$G$21</f>
        <v>175</v>
      </c>
      <c r="G36" s="16">
        <f>D36*F36</f>
        <v>0</v>
      </c>
      <c r="H36" s="96"/>
      <c r="I36" s="5"/>
      <c r="O36" s="25"/>
      <c r="P36" s="25"/>
      <c r="Q36" s="25"/>
      <c r="R36" s="25"/>
      <c r="S36" s="25"/>
      <c r="T36" s="25"/>
    </row>
    <row r="37" spans="1:20" s="4" customFormat="1" ht="15" customHeight="1" x14ac:dyDescent="0.2">
      <c r="A37" s="169" t="s">
        <v>249</v>
      </c>
      <c r="B37" s="137"/>
      <c r="C37" s="137"/>
      <c r="D37" s="15"/>
      <c r="E37" s="17" t="s">
        <v>81</v>
      </c>
      <c r="F37" s="95">
        <f>$G$21</f>
        <v>175</v>
      </c>
      <c r="G37" s="16">
        <f>D37*F37</f>
        <v>0</v>
      </c>
      <c r="H37" s="96"/>
      <c r="I37" s="5"/>
      <c r="O37" s="25"/>
      <c r="P37" s="25"/>
      <c r="Q37" s="25"/>
      <c r="R37" s="25"/>
      <c r="S37" s="25"/>
      <c r="T37" s="25"/>
    </row>
    <row r="38" spans="1:20" s="4" customFormat="1" ht="15" customHeight="1" x14ac:dyDescent="0.2">
      <c r="A38" s="161" t="s">
        <v>345</v>
      </c>
      <c r="B38" s="137"/>
      <c r="C38" s="56"/>
      <c r="D38" s="44"/>
      <c r="E38" s="17"/>
      <c r="F38" s="20"/>
      <c r="G38" s="16"/>
      <c r="H38" s="96"/>
      <c r="I38" s="5"/>
      <c r="O38" s="25"/>
      <c r="P38" s="25"/>
      <c r="Q38" s="25"/>
      <c r="R38" s="25"/>
      <c r="S38" s="25"/>
      <c r="T38" s="25"/>
    </row>
    <row r="39" spans="1:20" s="4" customFormat="1" ht="15" customHeight="1" x14ac:dyDescent="0.2">
      <c r="A39" s="170" t="s">
        <v>250</v>
      </c>
      <c r="B39" s="137"/>
      <c r="C39" s="137"/>
      <c r="D39" s="18">
        <f>D38/2</f>
        <v>0</v>
      </c>
      <c r="E39" s="17" t="s">
        <v>81</v>
      </c>
      <c r="F39" s="95">
        <f>$G$21</f>
        <v>175</v>
      </c>
      <c r="G39" s="16">
        <f>D39*F39</f>
        <v>0</v>
      </c>
      <c r="H39" s="96"/>
      <c r="I39" s="5"/>
      <c r="O39" s="25"/>
      <c r="P39" s="25"/>
      <c r="Q39" s="25"/>
      <c r="R39" s="25"/>
      <c r="S39" s="25"/>
      <c r="T39" s="25"/>
    </row>
    <row r="40" spans="1:20" s="4" customFormat="1" ht="15" customHeight="1" x14ac:dyDescent="0.2">
      <c r="A40" s="139" t="s">
        <v>251</v>
      </c>
      <c r="B40" s="137"/>
      <c r="C40" s="137"/>
      <c r="D40" s="19"/>
      <c r="E40" s="17" t="s">
        <v>54</v>
      </c>
      <c r="F40" s="20"/>
      <c r="G40" s="98"/>
      <c r="H40" s="32">
        <f>D40</f>
        <v>0</v>
      </c>
      <c r="I40" s="5"/>
      <c r="O40" s="25"/>
      <c r="P40" s="25"/>
      <c r="Q40" s="25"/>
      <c r="R40" s="25"/>
      <c r="S40" s="25"/>
      <c r="T40" s="25"/>
    </row>
    <row r="41" spans="1:20" s="4" customFormat="1" ht="15" customHeight="1" x14ac:dyDescent="0.2">
      <c r="A41" s="161" t="s">
        <v>253</v>
      </c>
      <c r="B41" s="160"/>
      <c r="C41" s="153"/>
      <c r="D41" s="153"/>
      <c r="E41" s="153"/>
      <c r="F41" s="137"/>
      <c r="G41" s="98"/>
      <c r="H41" s="49"/>
      <c r="I41" s="5"/>
      <c r="O41" s="25"/>
      <c r="P41" s="25"/>
      <c r="Q41" s="25"/>
      <c r="R41" s="25"/>
      <c r="S41" s="25"/>
      <c r="T41" s="25"/>
    </row>
    <row r="42" spans="1:20" s="4" customFormat="1" ht="15" customHeight="1" x14ac:dyDescent="0.2">
      <c r="A42" s="171" t="s">
        <v>252</v>
      </c>
      <c r="B42" s="160"/>
      <c r="C42" s="160"/>
      <c r="D42" s="4">
        <v>4</v>
      </c>
      <c r="E42" s="25"/>
      <c r="F42" s="20"/>
      <c r="G42" s="98"/>
      <c r="H42" s="49"/>
      <c r="I42" s="5" t="str">
        <f>IF(D42=1,L42,IF(D42=2,L43,IF(D42=3,L44,IF(D42=4,L45))))</f>
        <v xml:space="preserve"> </v>
      </c>
      <c r="L42" s="2" t="s">
        <v>256</v>
      </c>
      <c r="O42" s="25"/>
      <c r="P42" s="25"/>
      <c r="Q42" s="25"/>
      <c r="R42" s="25"/>
      <c r="S42" s="25"/>
      <c r="T42" s="25"/>
    </row>
    <row r="43" spans="1:20" s="4" customFormat="1" ht="15" customHeight="1" x14ac:dyDescent="0.2">
      <c r="A43" s="161" t="s">
        <v>83</v>
      </c>
      <c r="B43" s="160"/>
      <c r="C43" s="137"/>
      <c r="D43" s="15"/>
      <c r="E43" s="17" t="s">
        <v>7</v>
      </c>
      <c r="F43" s="20">
        <v>0.7</v>
      </c>
      <c r="G43" s="98"/>
      <c r="H43" s="32">
        <f>D43*F43</f>
        <v>0</v>
      </c>
      <c r="I43" s="5"/>
      <c r="L43" s="2" t="s">
        <v>256</v>
      </c>
      <c r="O43" s="25"/>
      <c r="P43" s="25"/>
      <c r="Q43" s="25"/>
      <c r="R43" s="25"/>
      <c r="S43" s="25"/>
      <c r="T43" s="25"/>
    </row>
    <row r="44" spans="1:20" s="4" customFormat="1" ht="15" customHeight="1" x14ac:dyDescent="0.2">
      <c r="A44" s="161" t="s">
        <v>253</v>
      </c>
      <c r="B44" s="160"/>
      <c r="C44" s="153"/>
      <c r="D44" s="153"/>
      <c r="E44" s="153"/>
      <c r="F44" s="137"/>
      <c r="G44" s="98"/>
      <c r="H44" s="49"/>
      <c r="I44" s="25"/>
      <c r="L44" s="2" t="s">
        <v>256</v>
      </c>
      <c r="O44" s="25"/>
      <c r="P44" s="25"/>
      <c r="Q44" s="25"/>
      <c r="R44" s="25"/>
      <c r="S44" s="25"/>
      <c r="T44" s="25"/>
    </row>
    <row r="45" spans="1:20" s="4" customFormat="1" ht="15" customHeight="1" x14ac:dyDescent="0.2">
      <c r="A45" s="138" t="s">
        <v>215</v>
      </c>
      <c r="B45" s="160"/>
      <c r="C45" s="160"/>
      <c r="D45" s="19"/>
      <c r="E45" s="17" t="s">
        <v>54</v>
      </c>
      <c r="F45" s="20"/>
      <c r="G45" s="98"/>
      <c r="H45" s="32">
        <f>D45</f>
        <v>0</v>
      </c>
      <c r="I45" s="25"/>
      <c r="L45" s="4" t="s">
        <v>56</v>
      </c>
      <c r="O45" s="25"/>
      <c r="P45" s="25"/>
      <c r="Q45" s="25"/>
      <c r="R45" s="25"/>
      <c r="S45" s="25"/>
      <c r="T45" s="25"/>
    </row>
    <row r="46" spans="1:20" s="4" customFormat="1" ht="15" customHeight="1" x14ac:dyDescent="0.2">
      <c r="A46" s="161" t="s">
        <v>254</v>
      </c>
      <c r="B46" s="160"/>
      <c r="C46" s="153"/>
      <c r="D46" s="153"/>
      <c r="E46" s="153"/>
      <c r="F46" s="137"/>
      <c r="G46" s="98"/>
      <c r="H46" s="49"/>
      <c r="I46" s="25"/>
      <c r="O46" s="25"/>
      <c r="P46" s="25"/>
      <c r="Q46" s="25"/>
      <c r="R46" s="25"/>
      <c r="S46" s="25"/>
      <c r="T46" s="25"/>
    </row>
    <row r="47" spans="1:20" s="4" customFormat="1" ht="15" customHeight="1" x14ac:dyDescent="0.2">
      <c r="A47" s="138" t="s">
        <v>84</v>
      </c>
      <c r="B47" s="160"/>
      <c r="C47" s="160"/>
      <c r="D47" s="19"/>
      <c r="E47" s="17" t="s">
        <v>54</v>
      </c>
      <c r="F47" s="20"/>
      <c r="G47" s="98"/>
      <c r="H47" s="32">
        <f>D47</f>
        <v>0</v>
      </c>
      <c r="I47" s="25"/>
      <c r="O47" s="25"/>
      <c r="P47" s="25"/>
      <c r="Q47" s="25"/>
      <c r="R47" s="25"/>
      <c r="S47" s="25"/>
      <c r="T47" s="25"/>
    </row>
    <row r="48" spans="1:20" s="4" customFormat="1" ht="15" customHeight="1" x14ac:dyDescent="0.2">
      <c r="A48" s="161" t="s">
        <v>254</v>
      </c>
      <c r="B48" s="160"/>
      <c r="C48" s="153"/>
      <c r="D48" s="153"/>
      <c r="E48" s="153"/>
      <c r="F48" s="137"/>
      <c r="G48" s="98"/>
      <c r="H48" s="49"/>
      <c r="I48" s="25"/>
      <c r="O48" s="25"/>
      <c r="P48" s="25"/>
      <c r="Q48" s="25"/>
      <c r="R48" s="25"/>
      <c r="S48" s="25"/>
      <c r="T48" s="25"/>
    </row>
    <row r="49" spans="1:20" s="4" customFormat="1" ht="8.1" customHeight="1" x14ac:dyDescent="0.2">
      <c r="A49" s="85"/>
      <c r="B49" s="33"/>
      <c r="C49" s="56"/>
      <c r="D49" s="34"/>
      <c r="E49" s="17"/>
      <c r="F49" s="20"/>
      <c r="G49" s="16"/>
      <c r="H49" s="49"/>
      <c r="I49" s="25"/>
      <c r="O49" s="25"/>
      <c r="P49" s="25"/>
      <c r="Q49" s="25"/>
      <c r="R49" s="25"/>
      <c r="S49" s="25"/>
      <c r="T49" s="25"/>
    </row>
    <row r="50" spans="1:20" x14ac:dyDescent="0.2">
      <c r="A50" s="139"/>
      <c r="B50" s="162"/>
      <c r="C50" s="54" t="s">
        <v>87</v>
      </c>
      <c r="D50" s="128">
        <f>SUM(D29:D29,D33:D37,D39)</f>
        <v>0</v>
      </c>
      <c r="E50" s="11" t="s">
        <v>88</v>
      </c>
      <c r="F50" s="100"/>
      <c r="G50" s="101">
        <f>SUM(G29:G39)</f>
        <v>0</v>
      </c>
      <c r="H50" s="102"/>
    </row>
    <row r="51" spans="1:20" x14ac:dyDescent="0.2">
      <c r="A51" s="139"/>
      <c r="B51" s="162"/>
      <c r="C51" s="103"/>
      <c r="D51" s="104"/>
      <c r="E51" s="235" t="s">
        <v>89</v>
      </c>
      <c r="F51" s="236"/>
      <c r="G51" s="105"/>
      <c r="H51" s="106">
        <f>SUM(H32:H48)</f>
        <v>0</v>
      </c>
    </row>
    <row r="52" spans="1:20" ht="4.9000000000000004" customHeight="1" x14ac:dyDescent="0.2">
      <c r="A52" s="139"/>
      <c r="B52" s="137"/>
      <c r="C52" s="137"/>
      <c r="H52" s="49"/>
    </row>
    <row r="53" spans="1:20" ht="15.4" customHeight="1" x14ac:dyDescent="0.2">
      <c r="A53" s="139"/>
      <c r="B53" s="163"/>
      <c r="E53" s="21" t="s">
        <v>104</v>
      </c>
      <c r="G53" s="107">
        <f>SUM(G50:H51)</f>
        <v>0</v>
      </c>
      <c r="H53" s="49"/>
    </row>
    <row r="54" spans="1:20" ht="14.25" x14ac:dyDescent="0.2">
      <c r="A54" s="139"/>
      <c r="B54" s="163"/>
      <c r="E54" s="27" t="s">
        <v>90</v>
      </c>
      <c r="F54" s="22">
        <f>IF(C10=0,0,0.081)</f>
        <v>0</v>
      </c>
      <c r="G54" s="107">
        <f>ROUND((G53/5)*F54,2)*5</f>
        <v>0</v>
      </c>
      <c r="H54" s="49"/>
    </row>
    <row r="55" spans="1:20" ht="18.399999999999999" customHeight="1" thickBot="1" x14ac:dyDescent="0.25">
      <c r="A55" s="139"/>
      <c r="B55" s="163"/>
      <c r="D55" s="23"/>
      <c r="E55" s="28" t="s">
        <v>91</v>
      </c>
      <c r="F55" s="108"/>
      <c r="G55" s="7">
        <f>SUM(G53:G54)</f>
        <v>0</v>
      </c>
      <c r="H55" s="49"/>
    </row>
    <row r="56" spans="1:20" ht="13.15" customHeight="1" thickTop="1" x14ac:dyDescent="0.2">
      <c r="A56" s="237" t="s">
        <v>96</v>
      </c>
      <c r="B56" s="137"/>
      <c r="D56" s="56"/>
      <c r="E56" s="56"/>
      <c r="F56" s="108"/>
      <c r="G56" s="45"/>
      <c r="H56" s="49"/>
    </row>
    <row r="57" spans="1:20" ht="12" customHeight="1" x14ac:dyDescent="0.2">
      <c r="A57" s="165"/>
      <c r="B57" s="140"/>
      <c r="C57" s="140"/>
      <c r="D57" s="140"/>
      <c r="E57" s="109"/>
      <c r="F57" s="238" t="s">
        <v>48</v>
      </c>
      <c r="G57" s="239"/>
      <c r="H57" s="240"/>
    </row>
    <row r="58" spans="1:20" ht="12.75" customHeight="1" x14ac:dyDescent="0.2">
      <c r="A58" s="166"/>
      <c r="B58" s="140"/>
      <c r="C58" s="140"/>
      <c r="D58" s="140"/>
      <c r="E58" s="109"/>
      <c r="F58" s="35" t="s">
        <v>39</v>
      </c>
      <c r="G58" s="17">
        <v>200.0001</v>
      </c>
      <c r="H58" s="55" t="s">
        <v>43</v>
      </c>
    </row>
    <row r="59" spans="1:20" ht="12.75" customHeight="1" x14ac:dyDescent="0.2">
      <c r="A59" s="166"/>
      <c r="B59" s="140"/>
      <c r="C59" s="140"/>
      <c r="D59" s="140"/>
      <c r="E59" s="109"/>
      <c r="F59" s="9" t="s">
        <v>40</v>
      </c>
      <c r="G59" s="154" t="s">
        <v>44</v>
      </c>
      <c r="H59" s="155"/>
      <c r="J59" s="55"/>
    </row>
    <row r="60" spans="1:20" ht="12.75" customHeight="1" x14ac:dyDescent="0.2">
      <c r="A60" s="166"/>
      <c r="B60" s="140"/>
      <c r="C60" s="140"/>
      <c r="D60" s="140"/>
      <c r="E60" s="109"/>
      <c r="F60" s="9" t="s">
        <v>41</v>
      </c>
      <c r="G60" s="154" t="s">
        <v>45</v>
      </c>
      <c r="H60" s="155"/>
    </row>
    <row r="61" spans="1:20" ht="12.75" customHeight="1" x14ac:dyDescent="0.2">
      <c r="A61" s="166"/>
      <c r="B61" s="140"/>
      <c r="C61" s="140"/>
      <c r="D61" s="140"/>
      <c r="E61" s="109"/>
      <c r="F61" s="57" t="s">
        <v>42</v>
      </c>
      <c r="G61" s="156" t="s">
        <v>46</v>
      </c>
      <c r="H61" s="157"/>
    </row>
    <row r="62" spans="1:20" ht="12.75" customHeight="1" x14ac:dyDescent="0.2">
      <c r="A62" s="166"/>
      <c r="B62" s="140"/>
      <c r="C62" s="140"/>
      <c r="D62" s="140"/>
      <c r="E62" s="109"/>
      <c r="F62" s="158" t="s">
        <v>47</v>
      </c>
      <c r="G62" s="146"/>
      <c r="H62" s="159"/>
    </row>
    <row r="63" spans="1:20" ht="12.75" customHeight="1" x14ac:dyDescent="0.2">
      <c r="A63" s="167"/>
      <c r="B63" s="168"/>
      <c r="C63" s="168"/>
      <c r="D63" s="168"/>
      <c r="E63" s="110"/>
      <c r="F63" s="46"/>
      <c r="G63" s="47"/>
      <c r="H63" s="50"/>
    </row>
    <row r="64" spans="1:20" s="2" customFormat="1" ht="12.75" customHeight="1" x14ac:dyDescent="0.2"/>
    <row r="65" spans="1:8" ht="18.399999999999999" customHeight="1" x14ac:dyDescent="0.2">
      <c r="A65" s="111"/>
      <c r="B65" s="112"/>
      <c r="C65" s="113"/>
      <c r="D65" s="113"/>
      <c r="E65" s="114"/>
      <c r="F65" s="114"/>
      <c r="G65" s="114"/>
      <c r="H65" s="115"/>
    </row>
    <row r="66" spans="1:8" ht="15" customHeight="1" x14ac:dyDescent="0.2">
      <c r="A66" s="252" t="s">
        <v>92</v>
      </c>
      <c r="B66" s="137"/>
      <c r="C66" s="137"/>
      <c r="H66" s="116"/>
    </row>
    <row r="67" spans="1:8" ht="18" customHeight="1" x14ac:dyDescent="0.2">
      <c r="A67" s="214" t="s">
        <v>93</v>
      </c>
      <c r="B67" s="137"/>
      <c r="C67" s="137"/>
      <c r="D67" s="153"/>
      <c r="E67" s="137"/>
      <c r="F67" s="137"/>
      <c r="G67" s="137"/>
      <c r="H67" s="152"/>
    </row>
    <row r="68" spans="1:8" ht="15" customHeight="1" x14ac:dyDescent="0.2">
      <c r="A68" s="226" t="s">
        <v>99</v>
      </c>
      <c r="B68" s="137"/>
      <c r="C68" s="151"/>
      <c r="D68" s="137"/>
      <c r="E68" s="137"/>
      <c r="F68" s="137"/>
      <c r="G68" s="137"/>
      <c r="H68" s="152"/>
    </row>
    <row r="69" spans="1:8" x14ac:dyDescent="0.2">
      <c r="A69" s="214" t="s">
        <v>98</v>
      </c>
      <c r="B69" s="137"/>
      <c r="C69" s="151"/>
      <c r="D69" s="137"/>
      <c r="E69" s="137"/>
      <c r="F69" s="137"/>
      <c r="G69" s="137"/>
      <c r="H69" s="152"/>
    </row>
    <row r="70" spans="1:8" x14ac:dyDescent="0.2">
      <c r="A70" s="215" t="s">
        <v>94</v>
      </c>
      <c r="B70" s="137"/>
      <c r="C70" s="151"/>
      <c r="D70" s="137"/>
      <c r="E70" s="137"/>
      <c r="F70" s="137"/>
      <c r="G70" s="137"/>
      <c r="H70" s="152"/>
    </row>
    <row r="71" spans="1:8" ht="25.15" customHeight="1" x14ac:dyDescent="0.2">
      <c r="A71" s="214" t="s">
        <v>95</v>
      </c>
      <c r="B71" s="179"/>
      <c r="C71" s="151"/>
      <c r="D71" s="137"/>
      <c r="E71" s="137"/>
      <c r="F71" s="137"/>
      <c r="G71" s="137"/>
      <c r="H71" s="152"/>
    </row>
    <row r="72" spans="1:8" ht="12" customHeight="1" x14ac:dyDescent="0.2">
      <c r="A72" s="31"/>
      <c r="H72" s="116"/>
    </row>
    <row r="73" spans="1:8" ht="15.75" customHeight="1" x14ac:dyDescent="0.2">
      <c r="A73" s="31"/>
      <c r="B73" s="117"/>
      <c r="C73" s="145"/>
      <c r="D73" s="145"/>
      <c r="F73" s="2"/>
      <c r="G73" s="2"/>
      <c r="H73" s="77"/>
    </row>
    <row r="74" spans="1:8" ht="13.15" customHeight="1" x14ac:dyDescent="0.2">
      <c r="A74" s="216" t="s">
        <v>97</v>
      </c>
      <c r="B74" s="137"/>
      <c r="F74" s="146"/>
      <c r="G74" s="146"/>
      <c r="H74" s="147"/>
    </row>
    <row r="75" spans="1:8" ht="24.75" customHeight="1" x14ac:dyDescent="0.2">
      <c r="A75" s="59" t="s">
        <v>190</v>
      </c>
      <c r="B75" s="241" t="s">
        <v>207</v>
      </c>
      <c r="C75" s="241"/>
      <c r="D75" s="241"/>
      <c r="E75" s="241"/>
      <c r="F75" s="241"/>
      <c r="G75" s="241"/>
      <c r="H75" s="246"/>
    </row>
    <row r="76" spans="1:8" ht="14.25" customHeight="1" x14ac:dyDescent="0.2">
      <c r="A76" s="59" t="s">
        <v>191</v>
      </c>
      <c r="B76" s="241" t="s">
        <v>203</v>
      </c>
      <c r="C76" s="241"/>
      <c r="D76" s="241"/>
      <c r="E76" s="241"/>
      <c r="F76" s="241"/>
      <c r="G76" s="241"/>
      <c r="H76" s="246"/>
    </row>
    <row r="77" spans="1:8" ht="24.75" customHeight="1" x14ac:dyDescent="0.2">
      <c r="A77" s="59" t="s">
        <v>192</v>
      </c>
      <c r="B77" s="241" t="s">
        <v>208</v>
      </c>
      <c r="C77" s="241"/>
      <c r="D77" s="241"/>
      <c r="E77" s="241"/>
      <c r="F77" s="241"/>
      <c r="G77" s="241"/>
      <c r="H77" s="246"/>
    </row>
    <row r="78" spans="1:8" x14ac:dyDescent="0.2">
      <c r="A78" s="59" t="s">
        <v>193</v>
      </c>
      <c r="B78" s="241" t="s">
        <v>204</v>
      </c>
      <c r="C78" s="241"/>
      <c r="D78" s="241"/>
      <c r="E78" s="241"/>
      <c r="F78" s="241"/>
      <c r="G78" s="241"/>
      <c r="H78" s="246"/>
    </row>
    <row r="79" spans="1:8" ht="25.5" customHeight="1" x14ac:dyDescent="0.2">
      <c r="A79" s="59" t="s">
        <v>194</v>
      </c>
      <c r="B79" s="241" t="s">
        <v>209</v>
      </c>
      <c r="C79" s="241"/>
      <c r="D79" s="241"/>
      <c r="E79" s="241"/>
      <c r="F79" s="241"/>
      <c r="G79" s="241"/>
      <c r="H79" s="246"/>
    </row>
    <row r="80" spans="1:8" ht="24.75" customHeight="1" x14ac:dyDescent="0.2">
      <c r="A80" s="59" t="s">
        <v>195</v>
      </c>
      <c r="B80" s="241" t="s">
        <v>350</v>
      </c>
      <c r="C80" s="241"/>
      <c r="D80" s="241"/>
      <c r="E80" s="241"/>
      <c r="F80" s="241"/>
      <c r="G80" s="241"/>
      <c r="H80" s="247"/>
    </row>
    <row r="81" spans="1:8" ht="12.6" customHeight="1" x14ac:dyDescent="0.2">
      <c r="A81" s="59" t="s">
        <v>196</v>
      </c>
      <c r="B81" s="248" t="s">
        <v>205</v>
      </c>
      <c r="C81" s="248"/>
      <c r="D81" s="248"/>
      <c r="E81" s="248"/>
      <c r="F81" s="248"/>
      <c r="G81" s="248"/>
      <c r="H81" s="249"/>
    </row>
    <row r="82" spans="1:8" ht="13.15" customHeight="1" x14ac:dyDescent="0.2">
      <c r="A82" s="59" t="s">
        <v>197</v>
      </c>
      <c r="B82" s="250" t="s">
        <v>206</v>
      </c>
      <c r="C82" s="250"/>
      <c r="D82" s="250"/>
      <c r="E82" s="250"/>
      <c r="F82" s="250"/>
      <c r="G82" s="250"/>
      <c r="H82" s="251"/>
    </row>
    <row r="83" spans="1:8" ht="13.15" customHeight="1" x14ac:dyDescent="0.2">
      <c r="A83" s="59" t="s">
        <v>211</v>
      </c>
      <c r="B83" s="241" t="s">
        <v>212</v>
      </c>
      <c r="C83" s="242"/>
      <c r="D83" s="242"/>
      <c r="E83" s="242"/>
      <c r="F83" s="242"/>
      <c r="G83" s="242"/>
      <c r="H83" s="243"/>
    </row>
    <row r="84" spans="1:8" ht="13.35" customHeight="1" x14ac:dyDescent="0.2">
      <c r="A84" s="51" t="s">
        <v>225</v>
      </c>
      <c r="B84" s="244" t="s">
        <v>231</v>
      </c>
      <c r="C84" s="173"/>
      <c r="D84" s="173"/>
      <c r="E84" s="173"/>
      <c r="F84" s="173"/>
      <c r="G84" s="173"/>
      <c r="H84" s="245"/>
    </row>
    <row r="85" spans="1:8" x14ac:dyDescent="0.2">
      <c r="A85" s="31"/>
      <c r="F85" s="80"/>
      <c r="G85" s="80"/>
      <c r="H85" s="52"/>
    </row>
    <row r="86" spans="1:8" x14ac:dyDescent="0.2">
      <c r="A86" s="31"/>
      <c r="H86" s="49"/>
    </row>
    <row r="87" spans="1:8" x14ac:dyDescent="0.2">
      <c r="A87" s="31"/>
      <c r="H87" s="49"/>
    </row>
    <row r="88" spans="1:8" x14ac:dyDescent="0.2">
      <c r="A88" s="31"/>
      <c r="H88" s="49"/>
    </row>
    <row r="89" spans="1:8" x14ac:dyDescent="0.2">
      <c r="A89" s="31"/>
      <c r="H89" s="49"/>
    </row>
    <row r="90" spans="1:8" x14ac:dyDescent="0.2">
      <c r="A90" s="31"/>
      <c r="H90" s="49"/>
    </row>
    <row r="91" spans="1:8" x14ac:dyDescent="0.2">
      <c r="A91" s="31"/>
      <c r="H91" s="49"/>
    </row>
    <row r="92" spans="1:8" x14ac:dyDescent="0.2">
      <c r="A92" s="31"/>
      <c r="H92" s="49"/>
    </row>
    <row r="93" spans="1:8" x14ac:dyDescent="0.2">
      <c r="A93" s="118"/>
      <c r="B93" s="119"/>
      <c r="C93" s="119"/>
      <c r="D93" s="120"/>
      <c r="E93" s="120"/>
      <c r="F93" s="120"/>
      <c r="G93" s="120"/>
      <c r="H93" s="121"/>
    </row>
    <row r="94" spans="1:8" x14ac:dyDescent="0.2">
      <c r="F94" s="122"/>
      <c r="G94" s="122"/>
      <c r="H94" s="123"/>
    </row>
  </sheetData>
  <sheetProtection sheet="1" objects="1" scenarios="1"/>
  <mergeCells count="94">
    <mergeCell ref="B83:H83"/>
    <mergeCell ref="B84:H84"/>
    <mergeCell ref="E10:G10"/>
    <mergeCell ref="B77:H77"/>
    <mergeCell ref="B78:H78"/>
    <mergeCell ref="B79:H79"/>
    <mergeCell ref="B80:H80"/>
    <mergeCell ref="B81:H81"/>
    <mergeCell ref="B82:H82"/>
    <mergeCell ref="A66:C66"/>
    <mergeCell ref="C73:D73"/>
    <mergeCell ref="F74:H74"/>
    <mergeCell ref="B75:H75"/>
    <mergeCell ref="B76:H76"/>
    <mergeCell ref="A53:B53"/>
    <mergeCell ref="A54:B54"/>
    <mergeCell ref="A55:B55"/>
    <mergeCell ref="A56:B56"/>
    <mergeCell ref="A57:D63"/>
    <mergeCell ref="G59:H59"/>
    <mergeCell ref="G60:H60"/>
    <mergeCell ref="G61:H61"/>
    <mergeCell ref="F62:H62"/>
    <mergeCell ref="F57:H57"/>
    <mergeCell ref="A52:C52"/>
    <mergeCell ref="A42:C42"/>
    <mergeCell ref="A44:B44"/>
    <mergeCell ref="C44:F44"/>
    <mergeCell ref="A45:C45"/>
    <mergeCell ref="A46:B46"/>
    <mergeCell ref="C46:F46"/>
    <mergeCell ref="A43:C43"/>
    <mergeCell ref="E51:F51"/>
    <mergeCell ref="A47:C47"/>
    <mergeCell ref="A48:B48"/>
    <mergeCell ref="C48:F48"/>
    <mergeCell ref="A50:B50"/>
    <mergeCell ref="A51:B51"/>
    <mergeCell ref="A37:C37"/>
    <mergeCell ref="A38:B38"/>
    <mergeCell ref="A39:C39"/>
    <mergeCell ref="A40:C40"/>
    <mergeCell ref="C41:F41"/>
    <mergeCell ref="A41:B41"/>
    <mergeCell ref="A32:B32"/>
    <mergeCell ref="A33:C33"/>
    <mergeCell ref="A34:C34"/>
    <mergeCell ref="A35:C35"/>
    <mergeCell ref="C32:E32"/>
    <mergeCell ref="A26:C26"/>
    <mergeCell ref="B27:C27"/>
    <mergeCell ref="A28:D28"/>
    <mergeCell ref="A29:C29"/>
    <mergeCell ref="A31:C31"/>
    <mergeCell ref="L17:N20"/>
    <mergeCell ref="A18:B18"/>
    <mergeCell ref="C18:D18"/>
    <mergeCell ref="A6:C6"/>
    <mergeCell ref="G8:H8"/>
    <mergeCell ref="A10:B10"/>
    <mergeCell ref="C10:D10"/>
    <mergeCell ref="A13:H13"/>
    <mergeCell ref="L13:N16"/>
    <mergeCell ref="A15:B15"/>
    <mergeCell ref="C15:D15"/>
    <mergeCell ref="G15:H15"/>
    <mergeCell ref="C19:H19"/>
    <mergeCell ref="C20:H20"/>
    <mergeCell ref="L6:L11"/>
    <mergeCell ref="G18:H18"/>
    <mergeCell ref="A74:B74"/>
    <mergeCell ref="A1:C1"/>
    <mergeCell ref="E1:H1"/>
    <mergeCell ref="A2:C2"/>
    <mergeCell ref="E2:H5"/>
    <mergeCell ref="A3:C3"/>
    <mergeCell ref="A4:C4"/>
    <mergeCell ref="A5:C5"/>
    <mergeCell ref="A17:B17"/>
    <mergeCell ref="A21:D21"/>
    <mergeCell ref="A23:B23"/>
    <mergeCell ref="E23:F23"/>
    <mergeCell ref="A36:C36"/>
    <mergeCell ref="A24:H24"/>
    <mergeCell ref="A67:C67"/>
    <mergeCell ref="A68:B68"/>
    <mergeCell ref="D67:H67"/>
    <mergeCell ref="A69:B69"/>
    <mergeCell ref="A70:B70"/>
    <mergeCell ref="A71:B71"/>
    <mergeCell ref="C68:H68"/>
    <mergeCell ref="C69:H69"/>
    <mergeCell ref="C70:H70"/>
    <mergeCell ref="C71:H71"/>
  </mergeCells>
  <pageMargins left="0.70866141732283472" right="0.43307086614173229" top="0.35433070866141736" bottom="0.47244094488188981" header="0" footer="0.15748031496062992"/>
  <pageSetup paperSize="9" scale="85" orientation="portrait" r:id="rId1"/>
  <headerFooter alignWithMargins="0">
    <oddFooter>&amp;L&amp;8 899f103n, 2024-01, rév. 12&amp;C&amp;8&amp;F&amp;R&amp;8&amp;P/&amp;N</oddFooter>
  </headerFooter>
  <rowBreaks count="1" manualBreakCount="1">
    <brk id="64" max="7" man="1"/>
  </rowBreaks>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7409" r:id="rId5" name="Drop Down 1">
              <controlPr defaultSize="0" print="0" autoLine="0" autoPict="0">
                <anchor moveWithCells="1">
                  <from>
                    <xdr:col>8</xdr:col>
                    <xdr:colOff>0</xdr:colOff>
                    <xdr:row>1</xdr:row>
                    <xdr:rowOff>0</xdr:rowOff>
                  </from>
                  <to>
                    <xdr:col>8</xdr:col>
                    <xdr:colOff>1466850</xdr:colOff>
                    <xdr:row>2</xdr:row>
                    <xdr:rowOff>19050</xdr:rowOff>
                  </to>
                </anchor>
              </controlPr>
            </control>
          </mc:Choice>
        </mc:AlternateContent>
        <mc:AlternateContent xmlns:mc="http://schemas.openxmlformats.org/markup-compatibility/2006">
          <mc:Choice Requires="x14">
            <control shapeId="17410" r:id="rId6" name="Drop Down 2">
              <controlPr locked="0" defaultSize="0" autoLine="0" autoPict="0">
                <anchor moveWithCells="1">
                  <from>
                    <xdr:col>2</xdr:col>
                    <xdr:colOff>1238250</xdr:colOff>
                    <xdr:row>41</xdr:row>
                    <xdr:rowOff>0</xdr:rowOff>
                  </from>
                  <to>
                    <xdr:col>5</xdr:col>
                    <xdr:colOff>561975</xdr:colOff>
                    <xdr:row>42</xdr:row>
                    <xdr:rowOff>19050</xdr:rowOff>
                  </to>
                </anchor>
              </controlPr>
            </control>
          </mc:Choice>
        </mc:AlternateContent>
        <mc:AlternateContent xmlns:mc="http://schemas.openxmlformats.org/markup-compatibility/2006">
          <mc:Choice Requires="x14">
            <control shapeId="17411" r:id="rId7" name="Drop Down 3">
              <controlPr defaultSize="0" autoLine="0" autoPict="0">
                <anchor moveWithCells="1">
                  <from>
                    <xdr:col>0</xdr:col>
                    <xdr:colOff>0</xdr:colOff>
                    <xdr:row>31</xdr:row>
                    <xdr:rowOff>0</xdr:rowOff>
                  </from>
                  <to>
                    <xdr:col>1</xdr:col>
                    <xdr:colOff>1457325</xdr:colOff>
                    <xdr:row>31</xdr:row>
                    <xdr:rowOff>171450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94"/>
  <sheetViews>
    <sheetView zoomScale="106" zoomScaleNormal="106" workbookViewId="0">
      <selection activeCell="A2" sqref="A2:C2"/>
    </sheetView>
  </sheetViews>
  <sheetFormatPr baseColWidth="10" defaultColWidth="11.42578125" defaultRowHeight="12.75" x14ac:dyDescent="0.2"/>
  <cols>
    <col min="1" max="1" width="3" style="25" customWidth="1"/>
    <col min="2" max="2" width="22.28515625" style="56" customWidth="1"/>
    <col min="3" max="3" width="18.7109375" style="56" customWidth="1"/>
    <col min="4" max="4" width="10.7109375" style="25" customWidth="1"/>
    <col min="5" max="5" width="8.7109375" style="25" customWidth="1"/>
    <col min="6" max="6" width="12.7109375" style="25" customWidth="1"/>
    <col min="7" max="7" width="12.28515625" style="25" customWidth="1"/>
    <col min="8" max="8" width="12" style="25" customWidth="1"/>
    <col min="9" max="9" width="23.28515625" style="25" customWidth="1"/>
    <col min="10" max="10" width="15.28515625" style="25" hidden="1" customWidth="1"/>
    <col min="11" max="11" width="12.7109375" style="25" hidden="1" customWidth="1"/>
    <col min="12" max="12" width="0.28515625" style="25" hidden="1" customWidth="1"/>
    <col min="13" max="13" width="29.42578125" style="25" hidden="1" customWidth="1"/>
    <col min="14" max="14" width="24.42578125" style="25" hidden="1" customWidth="1"/>
    <col min="15" max="15" width="25.5703125" style="25" customWidth="1"/>
    <col min="16" max="21" width="11.42578125" style="25" customWidth="1"/>
    <col min="22" max="16384" width="11.42578125" style="25"/>
  </cols>
  <sheetData>
    <row r="1" spans="1:15" ht="13.15" customHeight="1" x14ac:dyDescent="0.2">
      <c r="A1" s="204" t="s">
        <v>257</v>
      </c>
      <c r="B1" s="205"/>
      <c r="C1" s="205"/>
      <c r="D1" s="83"/>
      <c r="E1" s="206" t="s">
        <v>124</v>
      </c>
      <c r="F1" s="206"/>
      <c r="G1" s="206"/>
      <c r="H1" s="207"/>
      <c r="I1" s="5" t="s">
        <v>125</v>
      </c>
      <c r="J1" s="4"/>
    </row>
    <row r="2" spans="1:15" x14ac:dyDescent="0.2">
      <c r="A2" s="208"/>
      <c r="B2" s="199"/>
      <c r="C2" s="199"/>
      <c r="E2" s="209" t="str">
        <f>IF(I2=1,L6,IF(I2=2,L13,"Prego selezionare il destinatario a destra"))</f>
        <v>Prego selezionare il destinatario a destra</v>
      </c>
      <c r="F2" s="209"/>
      <c r="G2" s="209"/>
      <c r="H2" s="210"/>
      <c r="I2" s="4">
        <v>3</v>
      </c>
      <c r="J2" s="4"/>
      <c r="L2" s="3" t="s">
        <v>276</v>
      </c>
      <c r="O2" s="4"/>
    </row>
    <row r="3" spans="1:15" x14ac:dyDescent="0.2">
      <c r="A3" s="198"/>
      <c r="B3" s="199"/>
      <c r="C3" s="199"/>
      <c r="E3" s="209"/>
      <c r="F3" s="209"/>
      <c r="G3" s="209"/>
      <c r="H3" s="210"/>
      <c r="J3" s="4"/>
      <c r="L3" s="3" t="s">
        <v>57</v>
      </c>
    </row>
    <row r="4" spans="1:15" x14ac:dyDescent="0.2">
      <c r="A4" s="198"/>
      <c r="B4" s="199"/>
      <c r="C4" s="199"/>
      <c r="E4" s="209"/>
      <c r="F4" s="209"/>
      <c r="G4" s="209"/>
      <c r="H4" s="210"/>
      <c r="J4" s="4"/>
      <c r="L4" s="3"/>
    </row>
    <row r="5" spans="1:15" x14ac:dyDescent="0.2">
      <c r="A5" s="198"/>
      <c r="B5" s="199"/>
      <c r="C5" s="199"/>
      <c r="E5" s="209"/>
      <c r="F5" s="209"/>
      <c r="G5" s="209"/>
      <c r="H5" s="210"/>
      <c r="J5" s="4"/>
    </row>
    <row r="6" spans="1:15" ht="12.75" customHeight="1" x14ac:dyDescent="0.2">
      <c r="A6" s="198"/>
      <c r="B6" s="199"/>
      <c r="C6" s="199"/>
      <c r="E6" s="3"/>
      <c r="F6" s="3"/>
      <c r="G6" s="3"/>
      <c r="H6" s="49"/>
      <c r="J6" s="76"/>
      <c r="K6" s="76"/>
      <c r="L6" s="194" t="s">
        <v>165</v>
      </c>
      <c r="M6" s="194"/>
      <c r="N6" s="194"/>
    </row>
    <row r="7" spans="1:15" ht="5.65" customHeight="1" x14ac:dyDescent="0.2">
      <c r="A7" s="31"/>
      <c r="E7" s="17"/>
      <c r="F7" s="17"/>
      <c r="G7" s="17"/>
      <c r="H7" s="84"/>
      <c r="J7" s="76"/>
      <c r="K7" s="76"/>
      <c r="L7" s="194"/>
      <c r="M7" s="194"/>
      <c r="N7" s="194"/>
    </row>
    <row r="8" spans="1:15" ht="15.6" customHeight="1" x14ac:dyDescent="0.2">
      <c r="A8" s="25" t="s">
        <v>126</v>
      </c>
      <c r="B8" s="25"/>
      <c r="C8" s="73" t="s">
        <v>184</v>
      </c>
      <c r="D8" s="68" t="s">
        <v>185</v>
      </c>
      <c r="E8" s="195" t="s">
        <v>258</v>
      </c>
      <c r="F8" s="195"/>
      <c r="G8" s="196"/>
      <c r="H8" s="197"/>
      <c r="J8" s="76"/>
      <c r="K8" s="76"/>
      <c r="L8" s="194"/>
      <c r="M8" s="194"/>
      <c r="N8" s="194"/>
    </row>
    <row r="9" spans="1:15" ht="6" customHeight="1" x14ac:dyDescent="0.2">
      <c r="A9" s="31"/>
      <c r="B9" s="17"/>
      <c r="C9" s="17"/>
      <c r="D9" s="17"/>
      <c r="H9" s="49"/>
      <c r="J9" s="76"/>
      <c r="K9" s="76"/>
      <c r="L9" s="194"/>
      <c r="M9" s="194"/>
      <c r="N9" s="194"/>
    </row>
    <row r="10" spans="1:15" ht="14.25" x14ac:dyDescent="0.2">
      <c r="A10" s="139" t="s">
        <v>283</v>
      </c>
      <c r="B10" s="137"/>
      <c r="C10" s="187"/>
      <c r="D10" s="187"/>
      <c r="E10" s="25" t="s">
        <v>127</v>
      </c>
      <c r="H10" s="49"/>
      <c r="J10" s="76"/>
      <c r="K10" s="76"/>
      <c r="L10" s="194"/>
      <c r="M10" s="194"/>
      <c r="N10" s="194"/>
    </row>
    <row r="11" spans="1:15" ht="7.9" customHeight="1" x14ac:dyDescent="0.2">
      <c r="A11" s="85"/>
      <c r="B11" s="25"/>
      <c r="C11" s="25"/>
      <c r="H11" s="49"/>
      <c r="J11" s="76"/>
      <c r="K11" s="76"/>
      <c r="L11" s="194"/>
      <c r="M11" s="194"/>
      <c r="N11" s="194"/>
    </row>
    <row r="12" spans="1:15" ht="8.65" customHeight="1" x14ac:dyDescent="0.2">
      <c r="A12" s="86"/>
      <c r="B12" s="87"/>
      <c r="C12" s="87"/>
      <c r="D12" s="88"/>
      <c r="E12" s="88"/>
      <c r="F12" s="88"/>
      <c r="G12" s="88"/>
      <c r="H12" s="89"/>
      <c r="K12" s="76"/>
      <c r="L12" s="194"/>
      <c r="M12" s="194"/>
      <c r="N12" s="194"/>
    </row>
    <row r="13" spans="1:15" ht="18" x14ac:dyDescent="0.25">
      <c r="A13" s="211" t="s">
        <v>128</v>
      </c>
      <c r="B13" s="137"/>
      <c r="C13" s="137"/>
      <c r="D13" s="137"/>
      <c r="E13" s="137"/>
      <c r="F13" s="137"/>
      <c r="G13" s="137"/>
      <c r="H13" s="150"/>
      <c r="K13" s="76"/>
      <c r="L13" s="193" t="s">
        <v>347</v>
      </c>
      <c r="M13" s="193"/>
      <c r="N13" s="193"/>
    </row>
    <row r="14" spans="1:15" ht="9" customHeight="1" x14ac:dyDescent="0.25">
      <c r="A14" s="31"/>
      <c r="B14" s="36"/>
      <c r="C14" s="37"/>
      <c r="H14" s="49"/>
      <c r="K14" s="76"/>
      <c r="L14" s="193"/>
      <c r="M14" s="193"/>
      <c r="N14" s="193"/>
    </row>
    <row r="15" spans="1:15" ht="14.25" customHeight="1" x14ac:dyDescent="0.2">
      <c r="A15" s="161" t="s">
        <v>259</v>
      </c>
      <c r="B15" s="137"/>
      <c r="C15" s="187"/>
      <c r="D15" s="231"/>
      <c r="E15" s="13" t="s">
        <v>129</v>
      </c>
      <c r="F15" s="17"/>
      <c r="G15" s="212"/>
      <c r="H15" s="213"/>
      <c r="K15" s="76"/>
      <c r="L15" s="193"/>
      <c r="M15" s="193"/>
      <c r="N15" s="193"/>
    </row>
    <row r="16" spans="1:15" ht="9.4" customHeight="1" x14ac:dyDescent="0.2">
      <c r="A16" s="31"/>
      <c r="H16" s="49"/>
      <c r="K16" s="76"/>
      <c r="L16" s="193"/>
      <c r="M16" s="193"/>
      <c r="N16" s="193"/>
    </row>
    <row r="17" spans="1:20" ht="15" customHeight="1" x14ac:dyDescent="0.2">
      <c r="A17" s="191" t="s">
        <v>130</v>
      </c>
      <c r="B17" s="137"/>
      <c r="C17" s="5"/>
      <c r="D17" s="21"/>
      <c r="H17" s="49"/>
      <c r="J17" s="76"/>
      <c r="K17" s="76"/>
      <c r="L17" s="163"/>
      <c r="M17" s="163"/>
      <c r="N17" s="163"/>
    </row>
    <row r="18" spans="1:20" ht="18" customHeight="1" x14ac:dyDescent="0.2">
      <c r="A18" s="31" t="s">
        <v>131</v>
      </c>
      <c r="B18" s="31"/>
      <c r="C18" s="187" t="s">
        <v>132</v>
      </c>
      <c r="D18" s="260"/>
      <c r="F18" s="25" t="s">
        <v>133</v>
      </c>
      <c r="G18" s="187"/>
      <c r="H18" s="192"/>
      <c r="J18" s="76"/>
      <c r="K18" s="76"/>
      <c r="L18" s="163"/>
      <c r="M18" s="163"/>
      <c r="N18" s="163"/>
    </row>
    <row r="19" spans="1:20" ht="18" customHeight="1" x14ac:dyDescent="0.2">
      <c r="A19" s="31" t="s">
        <v>134</v>
      </c>
      <c r="B19" s="31"/>
      <c r="C19" s="189"/>
      <c r="D19" s="189"/>
      <c r="E19" s="189"/>
      <c r="F19" s="189"/>
      <c r="G19" s="189"/>
      <c r="H19" s="190"/>
      <c r="L19" s="163"/>
      <c r="M19" s="163"/>
      <c r="N19" s="163"/>
    </row>
    <row r="20" spans="1:20" ht="18.75" customHeight="1" x14ac:dyDescent="0.2">
      <c r="A20" s="31" t="s">
        <v>135</v>
      </c>
      <c r="B20" s="31"/>
      <c r="C20" s="189"/>
      <c r="D20" s="189"/>
      <c r="E20" s="189"/>
      <c r="F20" s="189"/>
      <c r="G20" s="189"/>
      <c r="H20" s="190"/>
      <c r="L20" s="163"/>
      <c r="M20" s="163"/>
      <c r="N20" s="163"/>
    </row>
    <row r="21" spans="1:20" ht="18" customHeight="1" x14ac:dyDescent="0.2">
      <c r="A21" s="138" t="s">
        <v>136</v>
      </c>
      <c r="B21" s="137"/>
      <c r="C21" s="137"/>
      <c r="D21" s="137"/>
      <c r="G21" s="58">
        <v>175</v>
      </c>
      <c r="H21" s="90"/>
      <c r="L21" s="4" t="s">
        <v>166</v>
      </c>
    </row>
    <row r="22" spans="1:20" ht="10.5" customHeight="1" x14ac:dyDescent="0.2">
      <c r="A22" s="72"/>
      <c r="B22" s="2"/>
      <c r="C22" s="2"/>
      <c r="D22" s="2"/>
      <c r="G22" s="41"/>
      <c r="H22" s="90"/>
      <c r="L22" s="4" t="s">
        <v>167</v>
      </c>
    </row>
    <row r="23" spans="1:20" ht="18" customHeight="1" x14ac:dyDescent="0.2">
      <c r="A23" s="200" t="s">
        <v>260</v>
      </c>
      <c r="B23" s="201"/>
      <c r="C23" s="81" t="s">
        <v>237</v>
      </c>
      <c r="D23" s="40" t="s">
        <v>238</v>
      </c>
      <c r="E23" s="261" t="s">
        <v>237</v>
      </c>
      <c r="F23" s="262"/>
      <c r="G23" s="42"/>
      <c r="H23" s="43"/>
      <c r="L23" s="4" t="s">
        <v>168</v>
      </c>
    </row>
    <row r="24" spans="1:20" ht="22.5" customHeight="1" x14ac:dyDescent="0.2">
      <c r="A24" s="172" t="s">
        <v>234</v>
      </c>
      <c r="B24" s="173"/>
      <c r="C24" s="173"/>
      <c r="D24" s="173"/>
      <c r="E24" s="173"/>
      <c r="F24" s="173"/>
      <c r="G24" s="173"/>
      <c r="H24" s="174"/>
      <c r="L24" s="4" t="s">
        <v>169</v>
      </c>
    </row>
    <row r="25" spans="1:20" ht="17.649999999999999" customHeight="1" x14ac:dyDescent="0.2">
      <c r="A25" s="91"/>
      <c r="H25" s="49"/>
    </row>
    <row r="26" spans="1:20" ht="25.5" customHeight="1" x14ac:dyDescent="0.2">
      <c r="A26" s="257" t="s">
        <v>137</v>
      </c>
      <c r="B26" s="258"/>
      <c r="C26" s="259"/>
      <c r="D26" s="12" t="s">
        <v>138</v>
      </c>
      <c r="E26" s="12" t="s">
        <v>139</v>
      </c>
      <c r="F26" s="12" t="s">
        <v>140</v>
      </c>
      <c r="G26" s="12" t="s">
        <v>141</v>
      </c>
      <c r="H26" s="12" t="s">
        <v>142</v>
      </c>
    </row>
    <row r="27" spans="1:20" s="4" customFormat="1" ht="10.15" customHeight="1" x14ac:dyDescent="0.2">
      <c r="A27" s="92"/>
      <c r="B27" s="177"/>
      <c r="C27" s="177"/>
      <c r="D27" s="93"/>
      <c r="E27" s="88"/>
      <c r="F27" s="94"/>
      <c r="G27" s="14"/>
      <c r="H27" s="49"/>
      <c r="I27" s="25"/>
      <c r="O27" s="25"/>
      <c r="P27" s="25"/>
      <c r="Q27" s="25"/>
      <c r="R27" s="25"/>
      <c r="S27" s="25"/>
      <c r="T27" s="25"/>
    </row>
    <row r="28" spans="1:20" s="4" customFormat="1" ht="30" customHeight="1" x14ac:dyDescent="0.2">
      <c r="A28" s="178" t="s">
        <v>143</v>
      </c>
      <c r="B28" s="137"/>
      <c r="C28" s="137"/>
      <c r="D28" s="137"/>
      <c r="E28" s="25"/>
      <c r="F28" s="94"/>
      <c r="G28" s="14"/>
      <c r="H28" s="49"/>
      <c r="I28" s="25"/>
      <c r="O28" s="25"/>
      <c r="P28" s="25"/>
      <c r="Q28" s="25"/>
      <c r="R28" s="25"/>
      <c r="S28" s="25"/>
      <c r="T28" s="25"/>
    </row>
    <row r="29" spans="1:20" s="4" customFormat="1" ht="15" customHeight="1" x14ac:dyDescent="0.2">
      <c r="A29" s="169" t="s">
        <v>261</v>
      </c>
      <c r="B29" s="140"/>
      <c r="C29" s="140"/>
      <c r="D29" s="15"/>
      <c r="E29" s="17" t="s">
        <v>145</v>
      </c>
      <c r="F29" s="95">
        <f>SUM(G21)</f>
        <v>175</v>
      </c>
      <c r="G29" s="16">
        <f>D29*F29</f>
        <v>0</v>
      </c>
      <c r="H29" s="96"/>
      <c r="I29" s="25"/>
      <c r="L29" s="3"/>
      <c r="M29" s="3"/>
      <c r="N29" s="3"/>
      <c r="O29" s="25"/>
      <c r="P29" s="25"/>
      <c r="Q29" s="25"/>
      <c r="R29" s="25"/>
      <c r="S29" s="25"/>
      <c r="T29" s="25"/>
    </row>
    <row r="30" spans="1:20" s="4" customFormat="1" ht="5.0999999999999996" customHeight="1" x14ac:dyDescent="0.2">
      <c r="A30" s="126"/>
      <c r="B30" s="127"/>
      <c r="C30" s="127"/>
      <c r="D30" s="15"/>
      <c r="E30" s="17"/>
      <c r="F30" s="95"/>
      <c r="G30" s="16"/>
      <c r="H30" s="96"/>
      <c r="I30" s="25"/>
      <c r="L30" s="3"/>
      <c r="M30" s="3"/>
      <c r="N30" s="3"/>
      <c r="O30" s="25"/>
      <c r="P30" s="25"/>
      <c r="Q30" s="25"/>
      <c r="R30" s="25"/>
      <c r="S30" s="25"/>
      <c r="T30" s="25"/>
    </row>
    <row r="31" spans="1:20" s="4" customFormat="1" ht="15" customHeight="1" x14ac:dyDescent="0.2">
      <c r="A31" s="182" t="s">
        <v>328</v>
      </c>
      <c r="B31" s="183"/>
      <c r="C31" s="184"/>
      <c r="D31" s="64"/>
      <c r="E31" s="2"/>
      <c r="F31" s="2"/>
      <c r="G31" s="62"/>
      <c r="H31" s="96"/>
      <c r="I31" s="25"/>
      <c r="O31" s="25"/>
      <c r="P31" s="25"/>
      <c r="Q31" s="25"/>
      <c r="R31" s="25"/>
      <c r="S31" s="25"/>
      <c r="T31" s="25"/>
    </row>
    <row r="32" spans="1:20" s="4" customFormat="1" ht="15" customHeight="1" x14ac:dyDescent="0.2">
      <c r="A32" s="180"/>
      <c r="B32" s="181"/>
      <c r="C32" s="185" t="s">
        <v>146</v>
      </c>
      <c r="D32" s="160"/>
      <c r="E32" s="160"/>
      <c r="F32" s="20"/>
      <c r="G32" s="16"/>
      <c r="H32" s="96"/>
      <c r="I32" s="5"/>
      <c r="L32" s="4" t="s">
        <v>321</v>
      </c>
      <c r="O32" s="25"/>
      <c r="P32" s="25"/>
      <c r="Q32" s="25"/>
      <c r="R32" s="25"/>
      <c r="S32" s="25"/>
      <c r="T32" s="25"/>
    </row>
    <row r="33" spans="1:20" s="4" customFormat="1" ht="15" customHeight="1" x14ac:dyDescent="0.2">
      <c r="A33" s="136" t="s">
        <v>147</v>
      </c>
      <c r="B33" s="137"/>
      <c r="C33" s="137"/>
      <c r="D33" s="15"/>
      <c r="E33" s="17" t="s">
        <v>145</v>
      </c>
      <c r="F33" s="95">
        <f>$G$21</f>
        <v>175</v>
      </c>
      <c r="G33" s="16">
        <f>D33*F33</f>
        <v>0</v>
      </c>
      <c r="H33" s="96"/>
      <c r="I33" s="5"/>
      <c r="L33" s="4" t="s">
        <v>322</v>
      </c>
      <c r="O33" s="25"/>
      <c r="P33" s="25"/>
      <c r="Q33" s="25"/>
      <c r="R33" s="25"/>
      <c r="S33" s="25"/>
      <c r="T33" s="25"/>
    </row>
    <row r="34" spans="1:20" s="4" customFormat="1" ht="15" customHeight="1" x14ac:dyDescent="0.2">
      <c r="A34" s="136" t="s">
        <v>150</v>
      </c>
      <c r="B34" s="137"/>
      <c r="C34" s="137"/>
      <c r="D34" s="15"/>
      <c r="E34" s="17" t="s">
        <v>145</v>
      </c>
      <c r="F34" s="95">
        <f>$G$21</f>
        <v>175</v>
      </c>
      <c r="G34" s="16">
        <f>D34*F34</f>
        <v>0</v>
      </c>
      <c r="H34" s="96"/>
      <c r="I34" s="5"/>
      <c r="O34" s="25"/>
      <c r="P34" s="25"/>
      <c r="Q34" s="25"/>
      <c r="R34" s="25"/>
      <c r="S34" s="25"/>
      <c r="T34" s="25"/>
    </row>
    <row r="35" spans="1:20" s="4" customFormat="1" ht="15" customHeight="1" x14ac:dyDescent="0.2">
      <c r="A35" s="136" t="s">
        <v>151</v>
      </c>
      <c r="B35" s="137"/>
      <c r="C35" s="137"/>
      <c r="D35" s="15"/>
      <c r="E35" s="17" t="s">
        <v>145</v>
      </c>
      <c r="F35" s="95">
        <f>$G$21</f>
        <v>175</v>
      </c>
      <c r="G35" s="16">
        <f>D35*F35</f>
        <v>0</v>
      </c>
      <c r="H35" s="96"/>
      <c r="I35" s="5"/>
      <c r="O35" s="25"/>
      <c r="P35" s="25"/>
      <c r="Q35" s="25"/>
      <c r="R35" s="25"/>
      <c r="S35" s="25"/>
      <c r="T35" s="25"/>
    </row>
    <row r="36" spans="1:20" s="4" customFormat="1" ht="15" customHeight="1" x14ac:dyDescent="0.2">
      <c r="A36" s="169" t="s">
        <v>144</v>
      </c>
      <c r="B36" s="137"/>
      <c r="C36" s="137"/>
      <c r="D36" s="15"/>
      <c r="E36" s="17" t="s">
        <v>145</v>
      </c>
      <c r="F36" s="95">
        <f>$G$21</f>
        <v>175</v>
      </c>
      <c r="G36" s="16">
        <f>D36*F36</f>
        <v>0</v>
      </c>
      <c r="H36" s="96"/>
      <c r="I36" s="5"/>
      <c r="O36" s="25"/>
      <c r="P36" s="25"/>
      <c r="Q36" s="25"/>
      <c r="R36" s="25"/>
      <c r="S36" s="25"/>
      <c r="T36" s="25"/>
    </row>
    <row r="37" spans="1:20" s="4" customFormat="1" ht="15" customHeight="1" x14ac:dyDescent="0.2">
      <c r="A37" s="169" t="s">
        <v>262</v>
      </c>
      <c r="B37" s="137"/>
      <c r="C37" s="137"/>
      <c r="D37" s="15"/>
      <c r="E37" s="17" t="s">
        <v>145</v>
      </c>
      <c r="F37" s="95">
        <f>$G$21</f>
        <v>175</v>
      </c>
      <c r="G37" s="16">
        <f>D37*F37</f>
        <v>0</v>
      </c>
      <c r="H37" s="96"/>
      <c r="I37" s="5"/>
      <c r="O37" s="25"/>
      <c r="P37" s="25"/>
      <c r="Q37" s="25"/>
      <c r="R37" s="25"/>
      <c r="S37" s="25"/>
      <c r="T37" s="25"/>
    </row>
    <row r="38" spans="1:20" s="4" customFormat="1" ht="15" customHeight="1" x14ac:dyDescent="0.2">
      <c r="A38" s="161" t="s">
        <v>263</v>
      </c>
      <c r="B38" s="137"/>
      <c r="C38" s="56"/>
      <c r="D38" s="44"/>
      <c r="E38" s="17"/>
      <c r="F38" s="20"/>
      <c r="G38" s="16"/>
      <c r="H38" s="96"/>
      <c r="I38" s="5"/>
      <c r="O38" s="25"/>
      <c r="P38" s="25"/>
      <c r="Q38" s="25"/>
      <c r="R38" s="25"/>
      <c r="S38" s="25"/>
      <c r="T38" s="25"/>
    </row>
    <row r="39" spans="1:20" s="4" customFormat="1" ht="15" customHeight="1" x14ac:dyDescent="0.2">
      <c r="A39" s="170" t="s">
        <v>264</v>
      </c>
      <c r="B39" s="137"/>
      <c r="C39" s="137"/>
      <c r="D39" s="18">
        <f>D38/2</f>
        <v>0</v>
      </c>
      <c r="E39" s="17" t="s">
        <v>145</v>
      </c>
      <c r="F39" s="95">
        <f>$G$21</f>
        <v>175</v>
      </c>
      <c r="G39" s="16">
        <f>D39*F39</f>
        <v>0</v>
      </c>
      <c r="H39" s="96"/>
      <c r="I39" s="5"/>
      <c r="O39" s="25"/>
      <c r="P39" s="25"/>
      <c r="Q39" s="25"/>
      <c r="R39" s="25"/>
      <c r="S39" s="25"/>
      <c r="T39" s="25"/>
    </row>
    <row r="40" spans="1:20" s="4" customFormat="1" ht="15" customHeight="1" x14ac:dyDescent="0.2">
      <c r="A40" s="139" t="s">
        <v>265</v>
      </c>
      <c r="B40" s="137"/>
      <c r="C40" s="137"/>
      <c r="D40" s="19"/>
      <c r="E40" s="17" t="s">
        <v>54</v>
      </c>
      <c r="F40" s="20"/>
      <c r="G40" s="98"/>
      <c r="H40" s="32">
        <f>D40</f>
        <v>0</v>
      </c>
      <c r="I40" s="5"/>
      <c r="O40" s="25"/>
      <c r="P40" s="25"/>
      <c r="Q40" s="25"/>
      <c r="R40" s="25"/>
      <c r="S40" s="25"/>
      <c r="T40" s="25"/>
    </row>
    <row r="41" spans="1:20" s="4" customFormat="1" ht="15" customHeight="1" x14ac:dyDescent="0.2">
      <c r="A41" s="139" t="s">
        <v>183</v>
      </c>
      <c r="B41" s="137"/>
      <c r="C41" s="153"/>
      <c r="D41" s="153"/>
      <c r="E41" s="153"/>
      <c r="F41" s="137"/>
      <c r="G41" s="98"/>
      <c r="H41" s="49"/>
      <c r="I41" s="5"/>
      <c r="O41" s="25"/>
      <c r="P41" s="25"/>
      <c r="Q41" s="25"/>
      <c r="R41" s="25"/>
      <c r="S41" s="25"/>
      <c r="T41" s="25"/>
    </row>
    <row r="42" spans="1:20" s="4" customFormat="1" ht="15" customHeight="1" x14ac:dyDescent="0.2">
      <c r="A42" s="171" t="s">
        <v>182</v>
      </c>
      <c r="B42" s="160"/>
      <c r="C42" s="160"/>
      <c r="D42" s="4">
        <v>4</v>
      </c>
      <c r="E42" s="25"/>
      <c r="F42" s="20"/>
      <c r="G42" s="98"/>
      <c r="H42" s="49"/>
      <c r="I42" s="5" t="str">
        <f>IF(D42=1,L42,IF(D42=2,L43,IF(D42=3,L44,IF(D42=4,L45))))</f>
        <v xml:space="preserve"> </v>
      </c>
      <c r="L42" s="4" t="s">
        <v>277</v>
      </c>
      <c r="O42" s="25"/>
      <c r="P42" s="25"/>
      <c r="Q42" s="25"/>
      <c r="R42" s="25"/>
      <c r="S42" s="25"/>
      <c r="T42" s="25"/>
    </row>
    <row r="43" spans="1:20" s="4" customFormat="1" ht="15" customHeight="1" x14ac:dyDescent="0.2">
      <c r="A43" s="161" t="s">
        <v>148</v>
      </c>
      <c r="B43" s="160"/>
      <c r="C43" s="25"/>
      <c r="D43" s="15"/>
      <c r="E43" s="17" t="s">
        <v>7</v>
      </c>
      <c r="F43" s="20">
        <v>0.7</v>
      </c>
      <c r="G43" s="98"/>
      <c r="H43" s="32">
        <f>D43*F43</f>
        <v>0</v>
      </c>
      <c r="I43" s="5"/>
      <c r="L43" s="4" t="s">
        <v>277</v>
      </c>
      <c r="O43" s="25"/>
      <c r="P43" s="25"/>
      <c r="Q43" s="25"/>
      <c r="R43" s="25"/>
      <c r="S43" s="25"/>
      <c r="T43" s="25"/>
    </row>
    <row r="44" spans="1:20" s="4" customFormat="1" ht="15" customHeight="1" x14ac:dyDescent="0.2">
      <c r="A44" s="161" t="s">
        <v>181</v>
      </c>
      <c r="B44" s="160"/>
      <c r="C44" s="153"/>
      <c r="D44" s="153"/>
      <c r="E44" s="153"/>
      <c r="F44" s="137"/>
      <c r="G44" s="98"/>
      <c r="H44" s="49"/>
      <c r="I44" s="25"/>
      <c r="L44" s="4" t="s">
        <v>277</v>
      </c>
      <c r="O44" s="25"/>
      <c r="P44" s="25"/>
      <c r="Q44" s="25"/>
      <c r="R44" s="25"/>
      <c r="S44" s="25"/>
      <c r="T44" s="25"/>
    </row>
    <row r="45" spans="1:20" s="4" customFormat="1" ht="15" customHeight="1" x14ac:dyDescent="0.2">
      <c r="A45" s="138" t="s">
        <v>214</v>
      </c>
      <c r="B45" s="160"/>
      <c r="C45" s="160"/>
      <c r="D45" s="19"/>
      <c r="E45" s="17" t="s">
        <v>54</v>
      </c>
      <c r="F45" s="20"/>
      <c r="G45" s="98"/>
      <c r="H45" s="32">
        <f>D45</f>
        <v>0</v>
      </c>
      <c r="I45" s="25"/>
      <c r="L45" s="4" t="s">
        <v>56</v>
      </c>
      <c r="O45" s="25"/>
      <c r="P45" s="25"/>
      <c r="Q45" s="25"/>
      <c r="R45" s="25"/>
      <c r="S45" s="25"/>
      <c r="T45" s="25"/>
    </row>
    <row r="46" spans="1:20" s="4" customFormat="1" ht="15" customHeight="1" x14ac:dyDescent="0.2">
      <c r="A46" s="161" t="s">
        <v>297</v>
      </c>
      <c r="B46" s="160"/>
      <c r="C46" s="153"/>
      <c r="D46" s="153"/>
      <c r="E46" s="153"/>
      <c r="F46" s="137"/>
      <c r="G46" s="98"/>
      <c r="H46" s="49"/>
      <c r="I46" s="25"/>
      <c r="O46" s="25"/>
      <c r="P46" s="25"/>
      <c r="Q46" s="25"/>
      <c r="R46" s="25"/>
      <c r="S46" s="25"/>
      <c r="T46" s="25"/>
    </row>
    <row r="47" spans="1:20" s="4" customFormat="1" ht="15" customHeight="1" x14ac:dyDescent="0.2">
      <c r="A47" s="138" t="s">
        <v>149</v>
      </c>
      <c r="B47" s="160"/>
      <c r="C47" s="160"/>
      <c r="D47" s="19"/>
      <c r="E47" s="17" t="s">
        <v>54</v>
      </c>
      <c r="F47" s="20"/>
      <c r="G47" s="98"/>
      <c r="H47" s="32">
        <f>D47</f>
        <v>0</v>
      </c>
      <c r="I47" s="25"/>
      <c r="O47" s="25"/>
      <c r="P47" s="25"/>
      <c r="Q47" s="25"/>
      <c r="R47" s="25"/>
      <c r="S47" s="25"/>
      <c r="T47" s="25"/>
    </row>
    <row r="48" spans="1:20" s="4" customFormat="1" ht="15" customHeight="1" x14ac:dyDescent="0.2">
      <c r="A48" s="161" t="s">
        <v>297</v>
      </c>
      <c r="B48" s="160"/>
      <c r="C48" s="153"/>
      <c r="D48" s="153"/>
      <c r="E48" s="153"/>
      <c r="F48" s="137"/>
      <c r="G48" s="98"/>
      <c r="H48" s="49"/>
      <c r="I48" s="25"/>
      <c r="O48" s="25"/>
      <c r="P48" s="25"/>
      <c r="Q48" s="25"/>
      <c r="R48" s="25"/>
      <c r="S48" s="25"/>
      <c r="T48" s="25"/>
    </row>
    <row r="49" spans="1:20" s="4" customFormat="1" ht="8.1" customHeight="1" x14ac:dyDescent="0.2">
      <c r="A49" s="85"/>
      <c r="B49" s="33"/>
      <c r="C49" s="56"/>
      <c r="D49" s="34"/>
      <c r="E49" s="17"/>
      <c r="F49" s="20"/>
      <c r="G49" s="16"/>
      <c r="H49" s="49"/>
      <c r="I49" s="25"/>
      <c r="O49" s="25"/>
      <c r="P49" s="25"/>
      <c r="Q49" s="25"/>
      <c r="R49" s="25"/>
      <c r="S49" s="25"/>
      <c r="T49" s="25"/>
    </row>
    <row r="50" spans="1:20" x14ac:dyDescent="0.2">
      <c r="A50" s="139"/>
      <c r="B50" s="162"/>
      <c r="C50" s="10" t="s">
        <v>152</v>
      </c>
      <c r="D50" s="129">
        <f>SUM(D29:D29,D33:D37,D39)</f>
        <v>0</v>
      </c>
      <c r="E50" s="11" t="s">
        <v>153</v>
      </c>
      <c r="F50" s="100"/>
      <c r="G50" s="101">
        <f>SUM(G29:G39)</f>
        <v>0</v>
      </c>
      <c r="H50" s="102"/>
    </row>
    <row r="51" spans="1:20" x14ac:dyDescent="0.2">
      <c r="A51" s="139"/>
      <c r="B51" s="162"/>
      <c r="C51" s="103"/>
      <c r="D51" s="104"/>
      <c r="E51" s="6" t="s">
        <v>154</v>
      </c>
      <c r="F51" s="104"/>
      <c r="G51" s="105"/>
      <c r="H51" s="106">
        <f>SUM(H32:H48)</f>
        <v>0</v>
      </c>
    </row>
    <row r="52" spans="1:20" ht="4.9000000000000004" customHeight="1" x14ac:dyDescent="0.2">
      <c r="A52" s="139"/>
      <c r="B52" s="137"/>
      <c r="C52" s="137"/>
      <c r="H52" s="49"/>
    </row>
    <row r="53" spans="1:20" ht="15.4" customHeight="1" x14ac:dyDescent="0.2">
      <c r="A53" s="139"/>
      <c r="B53" s="163"/>
      <c r="E53" s="21" t="s">
        <v>155</v>
      </c>
      <c r="G53" s="107">
        <f>SUM(G50:H51)</f>
        <v>0</v>
      </c>
      <c r="H53" s="49"/>
    </row>
    <row r="54" spans="1:20" ht="14.25" x14ac:dyDescent="0.2">
      <c r="A54" s="139"/>
      <c r="B54" s="163"/>
      <c r="E54" s="21" t="s">
        <v>156</v>
      </c>
      <c r="F54" s="22">
        <f>IF(C10=0,0,0.081)</f>
        <v>0</v>
      </c>
      <c r="G54" s="107">
        <f>ROUND((G53/5)*F54,2)*5</f>
        <v>0</v>
      </c>
      <c r="H54" s="49"/>
    </row>
    <row r="55" spans="1:20" ht="18.399999999999999" customHeight="1" thickBot="1" x14ac:dyDescent="0.25">
      <c r="A55" s="139"/>
      <c r="B55" s="163"/>
      <c r="D55" s="23"/>
      <c r="E55" s="24" t="s">
        <v>157</v>
      </c>
      <c r="F55" s="108"/>
      <c r="G55" s="7">
        <f>SUM(G53:G54)</f>
        <v>0</v>
      </c>
      <c r="H55" s="49"/>
    </row>
    <row r="56" spans="1:20" ht="13.15" customHeight="1" thickTop="1" x14ac:dyDescent="0.2">
      <c r="A56" s="164" t="s">
        <v>266</v>
      </c>
      <c r="B56" s="137"/>
      <c r="D56" s="56"/>
      <c r="E56" s="56"/>
      <c r="F56" s="108"/>
      <c r="G56" s="45"/>
      <c r="H56" s="49"/>
    </row>
    <row r="57" spans="1:20" ht="12" customHeight="1" x14ac:dyDescent="0.2">
      <c r="A57" s="165"/>
      <c r="B57" s="140"/>
      <c r="C57" s="140"/>
      <c r="D57" s="140"/>
      <c r="E57" s="109"/>
      <c r="F57" s="8" t="s">
        <v>163</v>
      </c>
      <c r="G57" s="79"/>
      <c r="H57" s="89"/>
    </row>
    <row r="58" spans="1:20" ht="12.75" customHeight="1" x14ac:dyDescent="0.2">
      <c r="A58" s="166"/>
      <c r="B58" s="140"/>
      <c r="C58" s="140"/>
      <c r="D58" s="140"/>
      <c r="E58" s="109"/>
      <c r="F58" s="35" t="s">
        <v>39</v>
      </c>
      <c r="G58" s="17">
        <v>200.0001</v>
      </c>
      <c r="H58" s="49" t="s">
        <v>43</v>
      </c>
    </row>
    <row r="59" spans="1:20" ht="12.75" customHeight="1" x14ac:dyDescent="0.2">
      <c r="A59" s="166"/>
      <c r="B59" s="140"/>
      <c r="C59" s="140"/>
      <c r="D59" s="140"/>
      <c r="E59" s="109"/>
      <c r="F59" s="9" t="s">
        <v>40</v>
      </c>
      <c r="G59" s="154" t="s">
        <v>44</v>
      </c>
      <c r="H59" s="155"/>
      <c r="J59" s="55"/>
    </row>
    <row r="60" spans="1:20" ht="12.75" customHeight="1" x14ac:dyDescent="0.2">
      <c r="A60" s="166"/>
      <c r="B60" s="140"/>
      <c r="C60" s="140"/>
      <c r="D60" s="140"/>
      <c r="E60" s="109"/>
      <c r="F60" s="9" t="s">
        <v>41</v>
      </c>
      <c r="G60" s="154" t="s">
        <v>45</v>
      </c>
      <c r="H60" s="155"/>
    </row>
    <row r="61" spans="1:20" ht="12.75" customHeight="1" x14ac:dyDescent="0.2">
      <c r="A61" s="166"/>
      <c r="B61" s="140"/>
      <c r="C61" s="140"/>
      <c r="D61" s="140"/>
      <c r="E61" s="109"/>
      <c r="F61" s="57" t="s">
        <v>42</v>
      </c>
      <c r="G61" s="156" t="s">
        <v>46</v>
      </c>
      <c r="H61" s="157"/>
    </row>
    <row r="62" spans="1:20" ht="12.75" customHeight="1" x14ac:dyDescent="0.2">
      <c r="A62" s="166"/>
      <c r="B62" s="140"/>
      <c r="C62" s="140"/>
      <c r="D62" s="140"/>
      <c r="E62" s="109"/>
      <c r="F62" s="158" t="s">
        <v>47</v>
      </c>
      <c r="G62" s="146"/>
      <c r="H62" s="159"/>
    </row>
    <row r="63" spans="1:20" ht="12.75" customHeight="1" x14ac:dyDescent="0.2">
      <c r="A63" s="167"/>
      <c r="B63" s="168"/>
      <c r="C63" s="168"/>
      <c r="D63" s="168"/>
      <c r="E63" s="110"/>
      <c r="F63" s="46"/>
      <c r="G63" s="47"/>
      <c r="H63" s="50"/>
    </row>
    <row r="64" spans="1:20" s="2" customFormat="1" ht="12.75" customHeight="1" x14ac:dyDescent="0.2"/>
    <row r="65" spans="1:8" ht="18.399999999999999" customHeight="1" x14ac:dyDescent="0.2">
      <c r="A65" s="111"/>
      <c r="B65" s="112"/>
      <c r="C65" s="113"/>
      <c r="D65" s="113"/>
      <c r="E65" s="114"/>
      <c r="F65" s="114"/>
      <c r="G65" s="114"/>
      <c r="H65" s="115"/>
    </row>
    <row r="66" spans="1:8" ht="15" customHeight="1" x14ac:dyDescent="0.2">
      <c r="A66" s="144" t="s">
        <v>158</v>
      </c>
      <c r="B66" s="137"/>
      <c r="C66" s="137"/>
      <c r="H66" s="116"/>
    </row>
    <row r="67" spans="1:8" ht="18" customHeight="1" x14ac:dyDescent="0.2">
      <c r="A67" s="136" t="s">
        <v>159</v>
      </c>
      <c r="B67" s="137"/>
      <c r="C67" s="137"/>
      <c r="D67" s="153"/>
      <c r="E67" s="137"/>
      <c r="F67" s="137"/>
      <c r="G67" s="137"/>
      <c r="H67" s="152"/>
    </row>
    <row r="68" spans="1:8" ht="15" customHeight="1" x14ac:dyDescent="0.2">
      <c r="A68" s="255" t="s">
        <v>267</v>
      </c>
      <c r="B68" s="137"/>
      <c r="C68" s="153"/>
      <c r="D68" s="137"/>
      <c r="E68" s="137"/>
      <c r="F68" s="137"/>
      <c r="G68" s="137"/>
      <c r="H68" s="152"/>
    </row>
    <row r="69" spans="1:8" x14ac:dyDescent="0.2">
      <c r="A69" s="136" t="s">
        <v>160</v>
      </c>
      <c r="B69" s="137"/>
      <c r="C69" s="153"/>
      <c r="D69" s="137"/>
      <c r="E69" s="137"/>
      <c r="F69" s="137"/>
      <c r="G69" s="137"/>
      <c r="H69" s="152"/>
    </row>
    <row r="70" spans="1:8" x14ac:dyDescent="0.2">
      <c r="A70" s="139" t="s">
        <v>161</v>
      </c>
      <c r="B70" s="137"/>
      <c r="C70" s="153"/>
      <c r="D70" s="137"/>
      <c r="E70" s="137"/>
      <c r="F70" s="137"/>
      <c r="G70" s="137"/>
      <c r="H70" s="152"/>
    </row>
    <row r="71" spans="1:8" ht="25.15" customHeight="1" x14ac:dyDescent="0.2">
      <c r="A71" s="136" t="s">
        <v>162</v>
      </c>
      <c r="B71" s="179"/>
      <c r="C71" s="153"/>
      <c r="D71" s="137"/>
      <c r="E71" s="137"/>
      <c r="F71" s="137"/>
      <c r="G71" s="137"/>
      <c r="H71" s="152"/>
    </row>
    <row r="72" spans="1:8" ht="12" customHeight="1" x14ac:dyDescent="0.2">
      <c r="A72" s="31"/>
      <c r="H72" s="116"/>
    </row>
    <row r="73" spans="1:8" ht="15.75" customHeight="1" x14ac:dyDescent="0.2">
      <c r="A73" s="31"/>
      <c r="B73" s="117"/>
      <c r="C73" s="145"/>
      <c r="D73" s="145"/>
      <c r="F73" s="2"/>
      <c r="G73" s="2"/>
      <c r="H73" s="77"/>
    </row>
    <row r="74" spans="1:8" ht="13.15" customHeight="1" x14ac:dyDescent="0.2">
      <c r="A74" s="256" t="s">
        <v>164</v>
      </c>
      <c r="B74" s="137"/>
      <c r="F74" s="146"/>
      <c r="G74" s="146"/>
      <c r="H74" s="147"/>
    </row>
    <row r="75" spans="1:8" ht="25.15" customHeight="1" x14ac:dyDescent="0.2">
      <c r="A75" s="59" t="s">
        <v>190</v>
      </c>
      <c r="B75" s="148" t="s">
        <v>268</v>
      </c>
      <c r="C75" s="149"/>
      <c r="D75" s="253"/>
      <c r="E75" s="253"/>
      <c r="F75" s="253"/>
      <c r="G75" s="253"/>
      <c r="H75" s="254"/>
    </row>
    <row r="76" spans="1:8" ht="15" customHeight="1" x14ac:dyDescent="0.2">
      <c r="A76" s="59" t="s">
        <v>191</v>
      </c>
      <c r="B76" s="131" t="s">
        <v>269</v>
      </c>
      <c r="C76" s="140"/>
      <c r="D76" s="140"/>
      <c r="E76" s="140"/>
      <c r="F76" s="140"/>
      <c r="G76" s="140"/>
      <c r="H76" s="141"/>
    </row>
    <row r="77" spans="1:8" ht="15" customHeight="1" x14ac:dyDescent="0.2">
      <c r="A77" s="59" t="s">
        <v>192</v>
      </c>
      <c r="B77" s="142" t="s">
        <v>270</v>
      </c>
      <c r="C77" s="140"/>
      <c r="D77" s="140"/>
      <c r="E77" s="140"/>
      <c r="F77" s="140"/>
      <c r="G77" s="140"/>
      <c r="H77" s="141"/>
    </row>
    <row r="78" spans="1:8" ht="15" customHeight="1" x14ac:dyDescent="0.2">
      <c r="A78" s="59" t="s">
        <v>193</v>
      </c>
      <c r="B78" s="131" t="s">
        <v>271</v>
      </c>
      <c r="C78" s="140"/>
      <c r="D78" s="140"/>
      <c r="E78" s="140"/>
      <c r="F78" s="140"/>
      <c r="G78" s="140"/>
      <c r="H78" s="141"/>
    </row>
    <row r="79" spans="1:8" ht="25.15" customHeight="1" x14ac:dyDescent="0.2">
      <c r="A79" s="59" t="s">
        <v>194</v>
      </c>
      <c r="B79" s="131" t="s">
        <v>316</v>
      </c>
      <c r="C79" s="131"/>
      <c r="D79" s="131"/>
      <c r="E79" s="131"/>
      <c r="F79" s="131"/>
      <c r="G79" s="131"/>
      <c r="H79" s="132"/>
    </row>
    <row r="80" spans="1:8" ht="25.15" customHeight="1" x14ac:dyDescent="0.2">
      <c r="A80" s="59" t="s">
        <v>195</v>
      </c>
      <c r="B80" s="131" t="s">
        <v>353</v>
      </c>
      <c r="C80" s="131"/>
      <c r="D80" s="131"/>
      <c r="E80" s="131"/>
      <c r="F80" s="131"/>
      <c r="G80" s="131"/>
      <c r="H80" s="132"/>
    </row>
    <row r="81" spans="1:8" ht="15" customHeight="1" x14ac:dyDescent="0.2">
      <c r="A81" s="59" t="s">
        <v>196</v>
      </c>
      <c r="B81" s="131" t="s">
        <v>272</v>
      </c>
      <c r="C81" s="131"/>
      <c r="D81" s="131"/>
      <c r="E81" s="131"/>
      <c r="F81" s="131"/>
      <c r="G81" s="131"/>
      <c r="H81" s="132"/>
    </row>
    <row r="82" spans="1:8" ht="15" customHeight="1" x14ac:dyDescent="0.2">
      <c r="A82" s="59" t="s">
        <v>197</v>
      </c>
      <c r="B82" s="142" t="s">
        <v>273</v>
      </c>
      <c r="C82" s="142"/>
      <c r="D82" s="142"/>
      <c r="E82" s="142"/>
      <c r="F82" s="142"/>
      <c r="G82" s="142"/>
      <c r="H82" s="143"/>
    </row>
    <row r="83" spans="1:8" ht="15" customHeight="1" x14ac:dyDescent="0.2">
      <c r="A83" s="59" t="s">
        <v>211</v>
      </c>
      <c r="B83" s="131" t="s">
        <v>274</v>
      </c>
      <c r="C83" s="131"/>
      <c r="D83" s="131"/>
      <c r="E83" s="131"/>
      <c r="F83" s="131"/>
      <c r="G83" s="131"/>
      <c r="H83" s="132"/>
    </row>
    <row r="84" spans="1:8" ht="15" customHeight="1" x14ac:dyDescent="0.2">
      <c r="A84" s="130" t="s">
        <v>225</v>
      </c>
      <c r="B84" s="133" t="s">
        <v>275</v>
      </c>
      <c r="C84" s="134"/>
      <c r="D84" s="134"/>
      <c r="E84" s="134"/>
      <c r="F84" s="134"/>
      <c r="G84" s="134"/>
      <c r="H84" s="135"/>
    </row>
    <row r="85" spans="1:8" x14ac:dyDescent="0.2">
      <c r="A85" s="31"/>
      <c r="F85" s="80"/>
      <c r="G85" s="80"/>
      <c r="H85" s="52"/>
    </row>
    <row r="86" spans="1:8" x14ac:dyDescent="0.2">
      <c r="A86" s="31"/>
      <c r="H86" s="49"/>
    </row>
    <row r="87" spans="1:8" x14ac:dyDescent="0.2">
      <c r="A87" s="31"/>
      <c r="H87" s="49"/>
    </row>
    <row r="88" spans="1:8" x14ac:dyDescent="0.2">
      <c r="A88" s="31"/>
      <c r="H88" s="49"/>
    </row>
    <row r="89" spans="1:8" x14ac:dyDescent="0.2">
      <c r="A89" s="31"/>
      <c r="H89" s="49"/>
    </row>
    <row r="90" spans="1:8" x14ac:dyDescent="0.2">
      <c r="A90" s="31"/>
      <c r="H90" s="49"/>
    </row>
    <row r="91" spans="1:8" x14ac:dyDescent="0.2">
      <c r="A91" s="31"/>
      <c r="H91" s="49"/>
    </row>
    <row r="92" spans="1:8" x14ac:dyDescent="0.2">
      <c r="A92" s="31"/>
      <c r="H92" s="49"/>
    </row>
    <row r="93" spans="1:8" x14ac:dyDescent="0.2">
      <c r="A93" s="118"/>
      <c r="B93" s="119"/>
      <c r="C93" s="119"/>
      <c r="D93" s="120"/>
      <c r="E93" s="120"/>
      <c r="F93" s="120"/>
      <c r="G93" s="120"/>
      <c r="H93" s="121"/>
    </row>
    <row r="94" spans="1:8" x14ac:dyDescent="0.2">
      <c r="F94" s="122"/>
      <c r="G94" s="122"/>
      <c r="H94" s="123"/>
    </row>
  </sheetData>
  <sheetProtection sheet="1" objects="1" scenarios="1"/>
  <mergeCells count="91">
    <mergeCell ref="A21:D21"/>
    <mergeCell ref="A23:B23"/>
    <mergeCell ref="E23:F23"/>
    <mergeCell ref="A36:C36"/>
    <mergeCell ref="D67:H67"/>
    <mergeCell ref="A31:C31"/>
    <mergeCell ref="A53:B53"/>
    <mergeCell ref="A37:C37"/>
    <mergeCell ref="A38:B38"/>
    <mergeCell ref="A39:C39"/>
    <mergeCell ref="A40:C40"/>
    <mergeCell ref="A41:B41"/>
    <mergeCell ref="C41:F41"/>
    <mergeCell ref="A66:C66"/>
    <mergeCell ref="A67:C67"/>
    <mergeCell ref="A32:B32"/>
    <mergeCell ref="A1:C1"/>
    <mergeCell ref="E1:H1"/>
    <mergeCell ref="A2:C2"/>
    <mergeCell ref="E2:H5"/>
    <mergeCell ref="A3:C3"/>
    <mergeCell ref="A4:C4"/>
    <mergeCell ref="A5:C5"/>
    <mergeCell ref="L6:N12"/>
    <mergeCell ref="E8:F8"/>
    <mergeCell ref="G8:H8"/>
    <mergeCell ref="A10:B10"/>
    <mergeCell ref="C10:D10"/>
    <mergeCell ref="A6:C6"/>
    <mergeCell ref="L17:N20"/>
    <mergeCell ref="C18:D18"/>
    <mergeCell ref="C19:H19"/>
    <mergeCell ref="C20:H20"/>
    <mergeCell ref="A13:H13"/>
    <mergeCell ref="L13:N16"/>
    <mergeCell ref="A15:B15"/>
    <mergeCell ref="C15:D15"/>
    <mergeCell ref="G15:H15"/>
    <mergeCell ref="A17:B17"/>
    <mergeCell ref="G18:H18"/>
    <mergeCell ref="A24:H24"/>
    <mergeCell ref="A26:C26"/>
    <mergeCell ref="B27:C27"/>
    <mergeCell ref="A28:D28"/>
    <mergeCell ref="A29:C29"/>
    <mergeCell ref="A71:B71"/>
    <mergeCell ref="A74:B74"/>
    <mergeCell ref="A33:C33"/>
    <mergeCell ref="A34:C34"/>
    <mergeCell ref="A35:C35"/>
    <mergeCell ref="A52:C52"/>
    <mergeCell ref="A42:C42"/>
    <mergeCell ref="A43:B43"/>
    <mergeCell ref="A44:B44"/>
    <mergeCell ref="C44:F44"/>
    <mergeCell ref="A45:C45"/>
    <mergeCell ref="A46:B46"/>
    <mergeCell ref="C46:F46"/>
    <mergeCell ref="A47:C47"/>
    <mergeCell ref="A48:B48"/>
    <mergeCell ref="C48:F48"/>
    <mergeCell ref="C69:H69"/>
    <mergeCell ref="C70:H70"/>
    <mergeCell ref="A68:B68"/>
    <mergeCell ref="A69:B69"/>
    <mergeCell ref="A70:B70"/>
    <mergeCell ref="F62:H62"/>
    <mergeCell ref="A57:D63"/>
    <mergeCell ref="B84:H84"/>
    <mergeCell ref="B77:H77"/>
    <mergeCell ref="B78:H78"/>
    <mergeCell ref="B79:H79"/>
    <mergeCell ref="B80:H80"/>
    <mergeCell ref="B81:H81"/>
    <mergeCell ref="B82:H82"/>
    <mergeCell ref="B83:H83"/>
    <mergeCell ref="B76:H76"/>
    <mergeCell ref="C73:D73"/>
    <mergeCell ref="F74:H74"/>
    <mergeCell ref="B75:H75"/>
    <mergeCell ref="C71:H71"/>
    <mergeCell ref="C68:H68"/>
    <mergeCell ref="C32:E32"/>
    <mergeCell ref="A51:B51"/>
    <mergeCell ref="G59:H59"/>
    <mergeCell ref="G60:H60"/>
    <mergeCell ref="G61:H61"/>
    <mergeCell ref="A54:B54"/>
    <mergeCell ref="A55:B55"/>
    <mergeCell ref="A56:B56"/>
    <mergeCell ref="A50:B50"/>
  </mergeCells>
  <pageMargins left="0.70866141732283472" right="0.43307086614173229" top="0.35433070866141736" bottom="0.47244094488188981" header="0" footer="0.15748031496062992"/>
  <pageSetup paperSize="9" scale="85" orientation="portrait" r:id="rId1"/>
  <headerFooter alignWithMargins="0">
    <oddFooter>&amp;L&amp;8 899f103n, 2024-01, rev. 12&amp;C&amp;8&amp;F&amp;R&amp;8&amp;P/&amp;N</oddFooter>
  </headerFooter>
  <rowBreaks count="1" manualBreakCount="1">
    <brk id="64" max="7" man="1"/>
  </rowBreaks>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2289" r:id="rId5" name="Drop Down 1">
              <controlPr defaultSize="0" print="0" autoLine="0" autoPict="0">
                <anchor moveWithCells="1">
                  <from>
                    <xdr:col>8</xdr:col>
                    <xdr:colOff>0</xdr:colOff>
                    <xdr:row>1</xdr:row>
                    <xdr:rowOff>19050</xdr:rowOff>
                  </from>
                  <to>
                    <xdr:col>14</xdr:col>
                    <xdr:colOff>28575</xdr:colOff>
                    <xdr:row>2</xdr:row>
                    <xdr:rowOff>19050</xdr:rowOff>
                  </to>
                </anchor>
              </controlPr>
            </control>
          </mc:Choice>
        </mc:AlternateContent>
        <mc:AlternateContent xmlns:mc="http://schemas.openxmlformats.org/markup-compatibility/2006">
          <mc:Choice Requires="x14">
            <control shapeId="12290" r:id="rId6" name="Drop Down 2">
              <controlPr locked="0" defaultSize="0" autoLine="0" autoPict="0">
                <anchor moveWithCells="1">
                  <from>
                    <xdr:col>2</xdr:col>
                    <xdr:colOff>1247775</xdr:colOff>
                    <xdr:row>40</xdr:row>
                    <xdr:rowOff>180975</xdr:rowOff>
                  </from>
                  <to>
                    <xdr:col>5</xdr:col>
                    <xdr:colOff>685800</xdr:colOff>
                    <xdr:row>42</xdr:row>
                    <xdr:rowOff>0</xdr:rowOff>
                  </to>
                </anchor>
              </controlPr>
            </control>
          </mc:Choice>
        </mc:AlternateContent>
        <mc:AlternateContent xmlns:mc="http://schemas.openxmlformats.org/markup-compatibility/2006">
          <mc:Choice Requires="x14">
            <control shapeId="12291" r:id="rId7" name="Drop Down 3">
              <controlPr defaultSize="0" autoLine="0" autoPict="0">
                <anchor moveWithCells="1">
                  <from>
                    <xdr:col>0</xdr:col>
                    <xdr:colOff>19050</xdr:colOff>
                    <xdr:row>30</xdr:row>
                    <xdr:rowOff>180975</xdr:rowOff>
                  </from>
                  <to>
                    <xdr:col>1</xdr:col>
                    <xdr:colOff>1524000</xdr:colOff>
                    <xdr:row>32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94"/>
  <sheetViews>
    <sheetView zoomScale="106" zoomScaleNormal="106" workbookViewId="0">
      <selection activeCell="A2" sqref="A2:C2"/>
    </sheetView>
  </sheetViews>
  <sheetFormatPr baseColWidth="10" defaultColWidth="11.42578125" defaultRowHeight="12.75" x14ac:dyDescent="0.2"/>
  <cols>
    <col min="1" max="1" width="3" style="25" customWidth="1"/>
    <col min="2" max="2" width="22.28515625" style="56" customWidth="1"/>
    <col min="3" max="3" width="18.7109375" style="56" customWidth="1"/>
    <col min="4" max="4" width="10.7109375" style="25" customWidth="1"/>
    <col min="5" max="5" width="8.7109375" style="25" customWidth="1"/>
    <col min="6" max="6" width="12.7109375" style="25" customWidth="1"/>
    <col min="7" max="7" width="12.28515625" style="25" customWidth="1"/>
    <col min="8" max="8" width="12" style="25" customWidth="1"/>
    <col min="9" max="9" width="19.7109375" style="25" customWidth="1"/>
    <col min="10" max="10" width="15.28515625" style="25" hidden="1" customWidth="1"/>
    <col min="11" max="11" width="12.7109375" style="25" hidden="1" customWidth="1"/>
    <col min="12" max="12" width="34.7109375" style="25" hidden="1" customWidth="1"/>
    <col min="13" max="13" width="25" style="25" hidden="1" customWidth="1"/>
    <col min="14" max="14" width="28" style="25" hidden="1" customWidth="1"/>
    <col min="15" max="15" width="11.42578125" style="25" customWidth="1"/>
    <col min="16" max="16384" width="11.42578125" style="25"/>
  </cols>
  <sheetData>
    <row r="1" spans="1:15" ht="13.15" customHeight="1" x14ac:dyDescent="0.2">
      <c r="A1" s="204" t="s">
        <v>278</v>
      </c>
      <c r="B1" s="205"/>
      <c r="C1" s="205"/>
      <c r="D1" s="83"/>
      <c r="E1" s="206" t="s">
        <v>279</v>
      </c>
      <c r="F1" s="206"/>
      <c r="G1" s="206"/>
      <c r="H1" s="207"/>
      <c r="I1" s="5" t="s">
        <v>232</v>
      </c>
      <c r="J1" s="4"/>
    </row>
    <row r="2" spans="1:15" x14ac:dyDescent="0.2">
      <c r="A2" s="208"/>
      <c r="B2" s="199"/>
      <c r="C2" s="199"/>
      <c r="E2" s="209" t="str">
        <f>IF(I2=1,L6,IF(I2=2,L13,"Please select recipient"))</f>
        <v>Please select recipient</v>
      </c>
      <c r="F2" s="209"/>
      <c r="G2" s="209"/>
      <c r="H2" s="210"/>
      <c r="I2" s="4">
        <v>3</v>
      </c>
      <c r="J2" s="4"/>
      <c r="L2" s="3" t="s">
        <v>25</v>
      </c>
      <c r="O2" s="4"/>
    </row>
    <row r="3" spans="1:15" x14ac:dyDescent="0.2">
      <c r="A3" s="198"/>
      <c r="B3" s="199"/>
      <c r="C3" s="199"/>
      <c r="E3" s="209"/>
      <c r="F3" s="209"/>
      <c r="G3" s="209"/>
      <c r="H3" s="210"/>
      <c r="J3" s="4"/>
      <c r="L3" s="3" t="s">
        <v>57</v>
      </c>
    </row>
    <row r="4" spans="1:15" x14ac:dyDescent="0.2">
      <c r="A4" s="198"/>
      <c r="B4" s="199"/>
      <c r="C4" s="199"/>
      <c r="E4" s="209"/>
      <c r="F4" s="209"/>
      <c r="G4" s="209"/>
      <c r="H4" s="210"/>
      <c r="J4" s="4"/>
      <c r="L4" s="3"/>
    </row>
    <row r="5" spans="1:15" x14ac:dyDescent="0.2">
      <c r="A5" s="198"/>
      <c r="B5" s="199"/>
      <c r="C5" s="199"/>
      <c r="E5" s="209"/>
      <c r="F5" s="209"/>
      <c r="G5" s="209"/>
      <c r="H5" s="210"/>
      <c r="J5" s="4"/>
    </row>
    <row r="6" spans="1:15" ht="12.75" customHeight="1" x14ac:dyDescent="0.2">
      <c r="A6" s="198"/>
      <c r="B6" s="199"/>
      <c r="C6" s="199"/>
      <c r="E6" s="3"/>
      <c r="F6" s="3"/>
      <c r="G6" s="3"/>
      <c r="H6" s="49"/>
      <c r="J6" s="76"/>
      <c r="K6" s="76"/>
      <c r="L6" s="194" t="s">
        <v>114</v>
      </c>
      <c r="M6" s="194"/>
      <c r="N6" s="194"/>
    </row>
    <row r="7" spans="1:15" ht="5.65" customHeight="1" x14ac:dyDescent="0.2">
      <c r="A7" s="31"/>
      <c r="E7" s="17"/>
      <c r="F7" s="17"/>
      <c r="G7" s="17"/>
      <c r="H7" s="84"/>
      <c r="J7" s="76"/>
      <c r="K7" s="76"/>
      <c r="L7" s="194"/>
      <c r="M7" s="194"/>
      <c r="N7" s="194"/>
    </row>
    <row r="8" spans="1:15" ht="15.6" customHeight="1" x14ac:dyDescent="0.2">
      <c r="A8" s="31" t="s">
        <v>118</v>
      </c>
      <c r="B8" s="25"/>
      <c r="C8" s="69" t="s">
        <v>220</v>
      </c>
      <c r="D8" s="70" t="s">
        <v>221</v>
      </c>
      <c r="E8" s="195" t="s">
        <v>115</v>
      </c>
      <c r="F8" s="195"/>
      <c r="G8" s="196"/>
      <c r="H8" s="197"/>
      <c r="J8" s="76"/>
      <c r="K8" s="76"/>
      <c r="L8" s="194"/>
      <c r="M8" s="194"/>
      <c r="N8" s="194"/>
    </row>
    <row r="9" spans="1:15" ht="6" customHeight="1" x14ac:dyDescent="0.2">
      <c r="A9" s="31"/>
      <c r="B9" s="17"/>
      <c r="C9" s="17"/>
      <c r="D9" s="17"/>
      <c r="H9" s="49"/>
      <c r="J9" s="76"/>
      <c r="K9" s="76"/>
      <c r="L9" s="194"/>
      <c r="M9" s="194"/>
      <c r="N9" s="194"/>
    </row>
    <row r="10" spans="1:15" x14ac:dyDescent="0.2">
      <c r="A10" s="139" t="s">
        <v>280</v>
      </c>
      <c r="B10" s="137"/>
      <c r="C10" s="187"/>
      <c r="D10" s="187"/>
      <c r="E10" s="25" t="s">
        <v>331</v>
      </c>
      <c r="H10" s="49"/>
      <c r="J10" s="76"/>
      <c r="K10" s="76"/>
      <c r="L10" s="194"/>
      <c r="M10" s="194"/>
      <c r="N10" s="194"/>
    </row>
    <row r="11" spans="1:15" ht="7.9" customHeight="1" x14ac:dyDescent="0.2">
      <c r="A11" s="85"/>
      <c r="B11" s="25"/>
      <c r="C11" s="25"/>
      <c r="H11" s="49"/>
      <c r="J11" s="76"/>
      <c r="K11" s="76"/>
      <c r="L11" s="194"/>
      <c r="M11" s="194"/>
      <c r="N11" s="194"/>
    </row>
    <row r="12" spans="1:15" ht="8.65" customHeight="1" x14ac:dyDescent="0.2">
      <c r="A12" s="86"/>
      <c r="B12" s="87"/>
      <c r="C12" s="87"/>
      <c r="D12" s="88"/>
      <c r="E12" s="88"/>
      <c r="F12" s="88"/>
      <c r="G12" s="88"/>
      <c r="H12" s="89"/>
      <c r="K12" s="76"/>
      <c r="L12" s="194"/>
      <c r="M12" s="194"/>
      <c r="N12" s="194"/>
    </row>
    <row r="13" spans="1:15" ht="18" x14ac:dyDescent="0.25">
      <c r="A13" s="211" t="s">
        <v>116</v>
      </c>
      <c r="B13" s="137"/>
      <c r="C13" s="137"/>
      <c r="D13" s="137"/>
      <c r="E13" s="137"/>
      <c r="F13" s="137"/>
      <c r="G13" s="137"/>
      <c r="H13" s="150"/>
      <c r="K13" s="76"/>
      <c r="L13" s="193" t="s">
        <v>344</v>
      </c>
      <c r="M13" s="193"/>
      <c r="N13" s="193"/>
    </row>
    <row r="14" spans="1:15" ht="9" customHeight="1" x14ac:dyDescent="0.25">
      <c r="A14" s="31"/>
      <c r="B14" s="36"/>
      <c r="C14" s="37"/>
      <c r="H14" s="49"/>
      <c r="K14" s="76"/>
      <c r="L14" s="193"/>
      <c r="M14" s="193"/>
      <c r="N14" s="193"/>
    </row>
    <row r="15" spans="1:15" ht="14.25" customHeight="1" x14ac:dyDescent="0.2">
      <c r="A15" s="161" t="s">
        <v>284</v>
      </c>
      <c r="B15" s="137"/>
      <c r="C15" s="187"/>
      <c r="D15" s="231"/>
      <c r="E15" s="13" t="s">
        <v>342</v>
      </c>
      <c r="F15" s="17"/>
      <c r="G15" s="212"/>
      <c r="H15" s="213"/>
      <c r="K15" s="76"/>
      <c r="L15" s="193"/>
      <c r="M15" s="193"/>
      <c r="N15" s="193"/>
    </row>
    <row r="16" spans="1:15" ht="9.4" customHeight="1" x14ac:dyDescent="0.2">
      <c r="A16" s="31"/>
      <c r="H16" s="49"/>
      <c r="K16" s="76"/>
      <c r="L16" s="193"/>
      <c r="M16" s="193"/>
      <c r="N16" s="193"/>
    </row>
    <row r="17" spans="1:20" ht="15" customHeight="1" x14ac:dyDescent="0.2">
      <c r="A17" s="30" t="s">
        <v>122</v>
      </c>
      <c r="B17" s="30"/>
      <c r="C17" s="5"/>
      <c r="D17" s="21"/>
      <c r="H17" s="49"/>
      <c r="J17" s="76"/>
      <c r="K17" s="76"/>
      <c r="L17" s="163"/>
      <c r="M17" s="163"/>
      <c r="N17" s="163"/>
    </row>
    <row r="18" spans="1:20" ht="18" customHeight="1" x14ac:dyDescent="0.2">
      <c r="A18" s="29" t="s">
        <v>332</v>
      </c>
      <c r="B18" s="29"/>
      <c r="C18" s="266" t="s">
        <v>222</v>
      </c>
      <c r="D18" s="267"/>
      <c r="E18" s="82"/>
      <c r="F18" s="25" t="s">
        <v>330</v>
      </c>
      <c r="G18" s="187"/>
      <c r="H18" s="192"/>
      <c r="J18" s="76"/>
      <c r="K18" s="76"/>
      <c r="L18" s="163"/>
      <c r="M18" s="163"/>
      <c r="N18" s="163"/>
    </row>
    <row r="19" spans="1:20" ht="18" customHeight="1" x14ac:dyDescent="0.2">
      <c r="A19" s="29" t="s">
        <v>333</v>
      </c>
      <c r="B19" s="29"/>
      <c r="C19" s="189"/>
      <c r="D19" s="189"/>
      <c r="E19" s="189"/>
      <c r="F19" s="189"/>
      <c r="G19" s="189"/>
      <c r="H19" s="190"/>
      <c r="L19" s="163"/>
      <c r="M19" s="163"/>
      <c r="N19" s="163"/>
    </row>
    <row r="20" spans="1:20" ht="18.75" customHeight="1" x14ac:dyDescent="0.2">
      <c r="A20" s="29" t="s">
        <v>170</v>
      </c>
      <c r="B20" s="29"/>
      <c r="C20" s="189"/>
      <c r="D20" s="189"/>
      <c r="E20" s="189"/>
      <c r="F20" s="189"/>
      <c r="G20" s="189"/>
      <c r="H20" s="190"/>
      <c r="L20" s="163"/>
      <c r="M20" s="163"/>
      <c r="N20" s="163"/>
    </row>
    <row r="21" spans="1:20" ht="18" customHeight="1" x14ac:dyDescent="0.2">
      <c r="A21" s="138" t="s">
        <v>285</v>
      </c>
      <c r="B21" s="137"/>
      <c r="C21" s="137"/>
      <c r="D21" s="137"/>
      <c r="G21" s="58">
        <v>175</v>
      </c>
      <c r="H21" s="90"/>
      <c r="L21" s="4" t="s">
        <v>111</v>
      </c>
    </row>
    <row r="22" spans="1:20" ht="10.5" customHeight="1" x14ac:dyDescent="0.2">
      <c r="A22" s="72"/>
      <c r="B22" s="2"/>
      <c r="C22" s="2"/>
      <c r="D22" s="2"/>
      <c r="G22" s="41"/>
      <c r="H22" s="90"/>
      <c r="L22" s="4" t="s">
        <v>112</v>
      </c>
    </row>
    <row r="23" spans="1:20" ht="28.15" customHeight="1" x14ac:dyDescent="0.2">
      <c r="A23" s="200" t="s">
        <v>286</v>
      </c>
      <c r="B23" s="224"/>
      <c r="C23" s="66" t="s">
        <v>239</v>
      </c>
      <c r="D23" s="39" t="s">
        <v>240</v>
      </c>
      <c r="E23" s="202" t="s">
        <v>239</v>
      </c>
      <c r="F23" s="203"/>
      <c r="G23" s="42"/>
      <c r="H23" s="43"/>
      <c r="L23" s="4" t="s">
        <v>113</v>
      </c>
    </row>
    <row r="24" spans="1:20" ht="18" customHeight="1" x14ac:dyDescent="0.2">
      <c r="A24" s="172" t="s">
        <v>233</v>
      </c>
      <c r="B24" s="173"/>
      <c r="C24" s="173"/>
      <c r="D24" s="173"/>
      <c r="E24" s="173"/>
      <c r="F24" s="173"/>
      <c r="G24" s="173"/>
      <c r="H24" s="174"/>
      <c r="L24" s="4" t="s">
        <v>110</v>
      </c>
    </row>
    <row r="25" spans="1:20" ht="17.649999999999999" customHeight="1" x14ac:dyDescent="0.2">
      <c r="A25" s="91"/>
      <c r="H25" s="49"/>
    </row>
    <row r="26" spans="1:20" ht="25.5" customHeight="1" x14ac:dyDescent="0.2">
      <c r="A26" s="257" t="s">
        <v>334</v>
      </c>
      <c r="B26" s="258"/>
      <c r="C26" s="259"/>
      <c r="D26" s="12" t="s">
        <v>335</v>
      </c>
      <c r="E26" s="12" t="s">
        <v>336</v>
      </c>
      <c r="F26" s="12" t="s">
        <v>109</v>
      </c>
      <c r="G26" s="12" t="s">
        <v>337</v>
      </c>
      <c r="H26" s="12" t="s">
        <v>338</v>
      </c>
    </row>
    <row r="27" spans="1:20" s="4" customFormat="1" ht="10.15" customHeight="1" x14ac:dyDescent="0.2">
      <c r="A27" s="92"/>
      <c r="B27" s="177"/>
      <c r="C27" s="177"/>
      <c r="D27" s="93"/>
      <c r="E27" s="88"/>
      <c r="F27" s="94"/>
      <c r="G27" s="14"/>
      <c r="H27" s="49"/>
      <c r="I27" s="25"/>
      <c r="O27" s="25"/>
      <c r="P27" s="25"/>
      <c r="Q27" s="25"/>
      <c r="R27" s="25"/>
      <c r="S27" s="25"/>
      <c r="T27" s="25"/>
    </row>
    <row r="28" spans="1:20" s="4" customFormat="1" ht="30" customHeight="1" x14ac:dyDescent="0.2">
      <c r="A28" s="178" t="s">
        <v>287</v>
      </c>
      <c r="B28" s="137"/>
      <c r="C28" s="137"/>
      <c r="D28" s="137"/>
      <c r="E28" s="25"/>
      <c r="F28" s="94"/>
      <c r="G28" s="14"/>
      <c r="H28" s="49"/>
      <c r="I28" s="25"/>
      <c r="O28" s="25"/>
      <c r="P28" s="25"/>
      <c r="Q28" s="25"/>
      <c r="R28" s="25"/>
      <c r="S28" s="25"/>
      <c r="T28" s="25"/>
    </row>
    <row r="29" spans="1:20" s="4" customFormat="1" ht="15" customHeight="1" x14ac:dyDescent="0.2">
      <c r="A29" s="136" t="s">
        <v>288</v>
      </c>
      <c r="B29" s="265"/>
      <c r="C29" s="265"/>
      <c r="D29" s="15"/>
      <c r="E29" s="17" t="s">
        <v>339</v>
      </c>
      <c r="F29" s="95">
        <f>SUM(G21)</f>
        <v>175</v>
      </c>
      <c r="G29" s="16">
        <f>D29*F29</f>
        <v>0</v>
      </c>
      <c r="H29" s="96"/>
      <c r="I29" s="25"/>
      <c r="L29" s="3"/>
      <c r="M29" s="3"/>
      <c r="N29" s="3"/>
      <c r="O29" s="25"/>
      <c r="P29" s="25"/>
      <c r="Q29" s="25"/>
      <c r="R29" s="25"/>
      <c r="S29" s="25"/>
      <c r="T29" s="25"/>
    </row>
    <row r="30" spans="1:20" s="4" customFormat="1" ht="5.0999999999999996" customHeight="1" x14ac:dyDescent="0.2">
      <c r="A30" s="71"/>
      <c r="B30" s="56"/>
      <c r="C30" s="56"/>
      <c r="D30" s="15"/>
      <c r="E30" s="17"/>
      <c r="F30" s="95"/>
      <c r="G30" s="16"/>
      <c r="H30" s="96"/>
      <c r="I30" s="25"/>
      <c r="L30" s="3"/>
      <c r="M30" s="3"/>
      <c r="N30" s="3"/>
      <c r="O30" s="25"/>
      <c r="P30" s="25"/>
      <c r="Q30" s="25"/>
      <c r="R30" s="25"/>
      <c r="S30" s="25"/>
      <c r="T30" s="25"/>
    </row>
    <row r="31" spans="1:20" s="4" customFormat="1" ht="15" customHeight="1" x14ac:dyDescent="0.2">
      <c r="A31" s="182" t="s">
        <v>329</v>
      </c>
      <c r="B31" s="183"/>
      <c r="C31" s="184"/>
      <c r="D31" s="64"/>
      <c r="E31" s="2"/>
      <c r="F31" s="2"/>
      <c r="G31" s="62"/>
      <c r="H31" s="96"/>
      <c r="I31" s="25"/>
      <c r="O31" s="25"/>
      <c r="P31" s="25"/>
      <c r="Q31" s="25"/>
      <c r="R31" s="25"/>
      <c r="S31" s="25"/>
      <c r="T31" s="25"/>
    </row>
    <row r="32" spans="1:20" s="4" customFormat="1" ht="15" customHeight="1" x14ac:dyDescent="0.2">
      <c r="A32" s="180"/>
      <c r="B32" s="181"/>
      <c r="C32" s="185" t="s">
        <v>180</v>
      </c>
      <c r="D32" s="160"/>
      <c r="E32" s="160"/>
      <c r="F32" s="20"/>
      <c r="G32" s="16"/>
      <c r="H32" s="96"/>
      <c r="I32" s="5"/>
      <c r="L32" s="4" t="s">
        <v>323</v>
      </c>
      <c r="O32" s="25"/>
      <c r="P32" s="25"/>
      <c r="Q32" s="25"/>
      <c r="R32" s="25"/>
      <c r="S32" s="25"/>
      <c r="T32" s="25"/>
    </row>
    <row r="33" spans="1:20" s="4" customFormat="1" ht="15" customHeight="1" x14ac:dyDescent="0.2">
      <c r="A33" s="136" t="s">
        <v>289</v>
      </c>
      <c r="B33" s="137"/>
      <c r="C33" s="137"/>
      <c r="D33" s="15"/>
      <c r="E33" s="17" t="s">
        <v>339</v>
      </c>
      <c r="F33" s="95">
        <f>$G$21</f>
        <v>175</v>
      </c>
      <c r="G33" s="16">
        <f>D33*F33</f>
        <v>0</v>
      </c>
      <c r="H33" s="96"/>
      <c r="I33" s="5"/>
      <c r="L33" s="4" t="s">
        <v>324</v>
      </c>
      <c r="O33" s="25"/>
      <c r="P33" s="25"/>
      <c r="Q33" s="25"/>
      <c r="R33" s="25"/>
      <c r="S33" s="25"/>
      <c r="T33" s="25"/>
    </row>
    <row r="34" spans="1:20" s="4" customFormat="1" ht="15" customHeight="1" x14ac:dyDescent="0.2">
      <c r="A34" s="136" t="s">
        <v>290</v>
      </c>
      <c r="B34" s="137"/>
      <c r="C34" s="137"/>
      <c r="D34" s="15"/>
      <c r="E34" s="17" t="s">
        <v>339</v>
      </c>
      <c r="F34" s="95">
        <f>$G$21</f>
        <v>175</v>
      </c>
      <c r="G34" s="16">
        <f>D34*F34</f>
        <v>0</v>
      </c>
      <c r="H34" s="96"/>
      <c r="I34" s="5"/>
      <c r="O34" s="25"/>
      <c r="P34" s="25"/>
      <c r="Q34" s="25"/>
      <c r="R34" s="25"/>
      <c r="S34" s="25"/>
      <c r="T34" s="25"/>
    </row>
    <row r="35" spans="1:20" s="4" customFormat="1" ht="15" customHeight="1" x14ac:dyDescent="0.2">
      <c r="A35" s="136" t="s">
        <v>291</v>
      </c>
      <c r="B35" s="137"/>
      <c r="C35" s="137"/>
      <c r="D35" s="15"/>
      <c r="E35" s="17" t="s">
        <v>339</v>
      </c>
      <c r="F35" s="95">
        <f>$G$21</f>
        <v>175</v>
      </c>
      <c r="G35" s="16">
        <f>D35*F35</f>
        <v>0</v>
      </c>
      <c r="H35" s="96"/>
      <c r="I35" s="5"/>
      <c r="O35" s="25"/>
      <c r="P35" s="25"/>
      <c r="Q35" s="25"/>
      <c r="R35" s="25"/>
      <c r="S35" s="25"/>
      <c r="T35" s="25"/>
    </row>
    <row r="36" spans="1:20" s="4" customFormat="1" ht="15" customHeight="1" x14ac:dyDescent="0.2">
      <c r="A36" s="169" t="s">
        <v>171</v>
      </c>
      <c r="B36" s="137"/>
      <c r="C36" s="137"/>
      <c r="D36" s="15"/>
      <c r="E36" s="17" t="s">
        <v>339</v>
      </c>
      <c r="F36" s="95">
        <f>$G$21</f>
        <v>175</v>
      </c>
      <c r="G36" s="16">
        <f>D36*F36</f>
        <v>0</v>
      </c>
      <c r="H36" s="96"/>
      <c r="I36" s="5"/>
      <c r="O36" s="25"/>
      <c r="P36" s="25"/>
      <c r="Q36" s="25"/>
      <c r="R36" s="25"/>
      <c r="S36" s="25"/>
      <c r="T36" s="25"/>
    </row>
    <row r="37" spans="1:20" s="4" customFormat="1" ht="15" customHeight="1" x14ac:dyDescent="0.2">
      <c r="A37" s="169" t="s">
        <v>294</v>
      </c>
      <c r="B37" s="179"/>
      <c r="C37" s="179"/>
      <c r="D37" s="15"/>
      <c r="E37" s="17" t="s">
        <v>339</v>
      </c>
      <c r="F37" s="95">
        <f>$G$21</f>
        <v>175</v>
      </c>
      <c r="G37" s="16">
        <f>D37*F37</f>
        <v>0</v>
      </c>
      <c r="H37" s="96"/>
      <c r="I37" s="5"/>
      <c r="O37" s="25"/>
      <c r="P37" s="25"/>
      <c r="Q37" s="25"/>
      <c r="R37" s="25"/>
      <c r="S37" s="25"/>
      <c r="T37" s="25"/>
    </row>
    <row r="38" spans="1:20" s="4" customFormat="1" ht="15" customHeight="1" x14ac:dyDescent="0.2">
      <c r="A38" s="161" t="s">
        <v>292</v>
      </c>
      <c r="B38" s="137"/>
      <c r="C38" s="56"/>
      <c r="D38" s="44"/>
      <c r="E38" s="17"/>
      <c r="F38" s="20"/>
      <c r="G38" s="16"/>
      <c r="H38" s="96"/>
      <c r="I38" s="5"/>
      <c r="O38" s="25"/>
      <c r="P38" s="25"/>
      <c r="Q38" s="25"/>
      <c r="R38" s="25"/>
      <c r="S38" s="25"/>
      <c r="T38" s="25"/>
    </row>
    <row r="39" spans="1:20" s="4" customFormat="1" ht="15" customHeight="1" x14ac:dyDescent="0.2">
      <c r="A39" s="170" t="s">
        <v>293</v>
      </c>
      <c r="B39" s="137"/>
      <c r="C39" s="137"/>
      <c r="D39" s="18">
        <f>D38/2</f>
        <v>0</v>
      </c>
      <c r="E39" s="17" t="s">
        <v>339</v>
      </c>
      <c r="F39" s="95">
        <f>$G$21</f>
        <v>175</v>
      </c>
      <c r="G39" s="16">
        <f>D39*F39</f>
        <v>0</v>
      </c>
      <c r="H39" s="96"/>
      <c r="I39" s="5"/>
      <c r="O39" s="25"/>
      <c r="P39" s="25"/>
      <c r="Q39" s="25"/>
      <c r="R39" s="25"/>
      <c r="S39" s="25"/>
      <c r="T39" s="25"/>
    </row>
    <row r="40" spans="1:20" s="4" customFormat="1" ht="15" customHeight="1" x14ac:dyDescent="0.2">
      <c r="A40" s="139" t="s">
        <v>121</v>
      </c>
      <c r="B40" s="137"/>
      <c r="C40" s="137"/>
      <c r="D40" s="19"/>
      <c r="E40" s="17" t="s">
        <v>54</v>
      </c>
      <c r="F40" s="20"/>
      <c r="G40" s="98"/>
      <c r="H40" s="32">
        <f>D40</f>
        <v>0</v>
      </c>
      <c r="I40" s="5"/>
      <c r="O40" s="25"/>
      <c r="P40" s="25"/>
      <c r="Q40" s="25"/>
      <c r="R40" s="25"/>
      <c r="S40" s="25"/>
      <c r="T40" s="25"/>
    </row>
    <row r="41" spans="1:20" s="4" customFormat="1" ht="15" customHeight="1" x14ac:dyDescent="0.2">
      <c r="A41" s="139" t="s">
        <v>176</v>
      </c>
      <c r="B41" s="137"/>
      <c r="C41" s="153"/>
      <c r="D41" s="264"/>
      <c r="E41" s="264"/>
      <c r="F41" s="264"/>
      <c r="G41" s="98"/>
      <c r="H41" s="49"/>
      <c r="I41" s="5"/>
      <c r="O41" s="25"/>
      <c r="P41" s="25"/>
      <c r="Q41" s="25"/>
      <c r="R41" s="25"/>
      <c r="S41" s="25"/>
      <c r="T41" s="25"/>
    </row>
    <row r="42" spans="1:20" s="4" customFormat="1" ht="15" customHeight="1" x14ac:dyDescent="0.2">
      <c r="A42" s="171" t="s">
        <v>178</v>
      </c>
      <c r="B42" s="160"/>
      <c r="C42" s="160"/>
      <c r="D42" s="4">
        <v>4</v>
      </c>
      <c r="E42" s="25"/>
      <c r="F42" s="20"/>
      <c r="G42" s="98"/>
      <c r="H42" s="49"/>
      <c r="I42" s="5" t="str">
        <f>IF(D42=1,L42,IF(D42=2,L43,IF(D42=3,L44,IF(D42=4,L45))))</f>
        <v xml:space="preserve"> </v>
      </c>
      <c r="L42" s="4" t="s">
        <v>317</v>
      </c>
      <c r="O42" s="25"/>
      <c r="P42" s="25"/>
      <c r="Q42" s="25"/>
      <c r="R42" s="25"/>
      <c r="S42" s="25"/>
      <c r="T42" s="25"/>
    </row>
    <row r="43" spans="1:20" s="4" customFormat="1" ht="15" customHeight="1" x14ac:dyDescent="0.2">
      <c r="A43" s="161" t="s">
        <v>295</v>
      </c>
      <c r="B43" s="160"/>
      <c r="C43" s="25"/>
      <c r="D43" s="15"/>
      <c r="E43" s="17" t="s">
        <v>7</v>
      </c>
      <c r="F43" s="20">
        <v>0.7</v>
      </c>
      <c r="G43" s="98"/>
      <c r="H43" s="32">
        <f>D43*F43</f>
        <v>0</v>
      </c>
      <c r="I43" s="5"/>
      <c r="L43" s="4" t="s">
        <v>317</v>
      </c>
      <c r="O43" s="25"/>
      <c r="P43" s="25"/>
      <c r="Q43" s="25"/>
      <c r="R43" s="25"/>
      <c r="S43" s="25"/>
      <c r="T43" s="25"/>
    </row>
    <row r="44" spans="1:20" s="4" customFormat="1" ht="15" customHeight="1" x14ac:dyDescent="0.2">
      <c r="A44" s="161" t="s">
        <v>177</v>
      </c>
      <c r="B44" s="160"/>
      <c r="C44" s="153"/>
      <c r="D44" s="153"/>
      <c r="E44" s="153"/>
      <c r="F44" s="137"/>
      <c r="G44" s="98"/>
      <c r="H44" s="49"/>
      <c r="I44" s="25"/>
      <c r="L44" s="4" t="s">
        <v>317</v>
      </c>
      <c r="O44" s="25"/>
      <c r="P44" s="25"/>
      <c r="Q44" s="25"/>
      <c r="R44" s="25"/>
      <c r="S44" s="25"/>
      <c r="T44" s="25"/>
    </row>
    <row r="45" spans="1:20" s="4" customFormat="1" ht="15" customHeight="1" x14ac:dyDescent="0.2">
      <c r="A45" s="138" t="s">
        <v>213</v>
      </c>
      <c r="B45" s="160"/>
      <c r="C45" s="160"/>
      <c r="D45" s="19"/>
      <c r="E45" s="17" t="s">
        <v>54</v>
      </c>
      <c r="F45" s="20"/>
      <c r="G45" s="98"/>
      <c r="H45" s="32">
        <f>D45</f>
        <v>0</v>
      </c>
      <c r="I45" s="25"/>
      <c r="L45" s="4" t="s">
        <v>56</v>
      </c>
      <c r="O45" s="25"/>
      <c r="P45" s="25"/>
      <c r="Q45" s="25"/>
      <c r="R45" s="25"/>
      <c r="S45" s="25"/>
      <c r="T45" s="25"/>
    </row>
    <row r="46" spans="1:20" s="4" customFormat="1" ht="15" customHeight="1" x14ac:dyDescent="0.2">
      <c r="A46" s="161" t="s">
        <v>179</v>
      </c>
      <c r="B46" s="160"/>
      <c r="C46" s="153"/>
      <c r="D46" s="153"/>
      <c r="E46" s="153"/>
      <c r="F46" s="137"/>
      <c r="G46" s="98"/>
      <c r="H46" s="49"/>
      <c r="I46" s="25"/>
      <c r="O46" s="25"/>
      <c r="P46" s="25"/>
      <c r="Q46" s="25"/>
      <c r="R46" s="25"/>
      <c r="S46" s="25"/>
      <c r="T46" s="25"/>
    </row>
    <row r="47" spans="1:20" s="4" customFormat="1" ht="15" customHeight="1" x14ac:dyDescent="0.2">
      <c r="A47" s="138" t="s">
        <v>296</v>
      </c>
      <c r="B47" s="160"/>
      <c r="C47" s="160"/>
      <c r="D47" s="19"/>
      <c r="E47" s="17" t="s">
        <v>54</v>
      </c>
      <c r="F47" s="20"/>
      <c r="G47" s="98"/>
      <c r="H47" s="32">
        <f>D47</f>
        <v>0</v>
      </c>
      <c r="I47" s="25"/>
      <c r="O47" s="25"/>
      <c r="P47" s="25"/>
      <c r="Q47" s="25"/>
      <c r="R47" s="25"/>
      <c r="S47" s="25"/>
      <c r="T47" s="25"/>
    </row>
    <row r="48" spans="1:20" s="4" customFormat="1" ht="15" customHeight="1" x14ac:dyDescent="0.2">
      <c r="A48" s="161" t="s">
        <v>179</v>
      </c>
      <c r="B48" s="160"/>
      <c r="C48" s="153"/>
      <c r="D48" s="153"/>
      <c r="E48" s="153"/>
      <c r="F48" s="137"/>
      <c r="G48" s="98"/>
      <c r="H48" s="49"/>
      <c r="I48" s="25"/>
      <c r="O48" s="25"/>
      <c r="P48" s="25"/>
      <c r="Q48" s="25"/>
      <c r="R48" s="25"/>
      <c r="S48" s="25"/>
      <c r="T48" s="25"/>
    </row>
    <row r="49" spans="1:20" s="4" customFormat="1" ht="8.1" customHeight="1" x14ac:dyDescent="0.2">
      <c r="A49" s="85"/>
      <c r="B49" s="33"/>
      <c r="C49" s="56"/>
      <c r="D49" s="34"/>
      <c r="E49" s="17"/>
      <c r="F49" s="20"/>
      <c r="G49" s="16"/>
      <c r="H49" s="49"/>
      <c r="I49" s="25"/>
      <c r="O49" s="25"/>
      <c r="P49" s="25"/>
      <c r="Q49" s="25"/>
      <c r="R49" s="25"/>
      <c r="S49" s="25"/>
      <c r="T49" s="25"/>
    </row>
    <row r="50" spans="1:20" x14ac:dyDescent="0.2">
      <c r="A50" s="139"/>
      <c r="B50" s="162"/>
      <c r="C50" s="10" t="s">
        <v>298</v>
      </c>
      <c r="D50" s="128">
        <f>SUM(D29:D29,D33:D37,D39)</f>
        <v>0</v>
      </c>
      <c r="E50" s="11" t="s">
        <v>299</v>
      </c>
      <c r="F50" s="100"/>
      <c r="G50" s="101">
        <f>SUM(G29:G39)</f>
        <v>0</v>
      </c>
      <c r="H50" s="102"/>
    </row>
    <row r="51" spans="1:20" x14ac:dyDescent="0.2">
      <c r="A51" s="139"/>
      <c r="B51" s="162"/>
      <c r="C51" s="103"/>
      <c r="D51" s="104"/>
      <c r="E51" s="6" t="s">
        <v>300</v>
      </c>
      <c r="F51" s="104"/>
      <c r="G51" s="105"/>
      <c r="H51" s="106">
        <f>SUM(H32:H48)</f>
        <v>0</v>
      </c>
    </row>
    <row r="52" spans="1:20" ht="4.9000000000000004" customHeight="1" x14ac:dyDescent="0.2">
      <c r="A52" s="139"/>
      <c r="B52" s="137"/>
      <c r="C52" s="137"/>
      <c r="H52" s="49"/>
    </row>
    <row r="53" spans="1:20" ht="15.4" customHeight="1" x14ac:dyDescent="0.2">
      <c r="A53" s="139"/>
      <c r="B53" s="163"/>
      <c r="E53" s="21" t="s">
        <v>340</v>
      </c>
      <c r="G53" s="107">
        <f>SUM(G50:H51)</f>
        <v>0</v>
      </c>
      <c r="H53" s="49"/>
    </row>
    <row r="54" spans="1:20" ht="14.25" x14ac:dyDescent="0.2">
      <c r="A54" s="139"/>
      <c r="B54" s="163"/>
      <c r="E54" s="21" t="s">
        <v>343</v>
      </c>
      <c r="F54" s="22">
        <f>IF(C10=0,0,0.081)</f>
        <v>0</v>
      </c>
      <c r="G54" s="107">
        <f>ROUND((G53/5)*F54,2)*5</f>
        <v>0</v>
      </c>
      <c r="H54" s="49"/>
    </row>
    <row r="55" spans="1:20" ht="18.399999999999999" customHeight="1" thickBot="1" x14ac:dyDescent="0.25">
      <c r="A55" s="139"/>
      <c r="B55" s="163"/>
      <c r="D55" s="23"/>
      <c r="E55" s="24" t="s">
        <v>341</v>
      </c>
      <c r="F55" s="108"/>
      <c r="G55" s="7">
        <f>SUM(G53:G54)</f>
        <v>0</v>
      </c>
      <c r="H55" s="49"/>
    </row>
    <row r="56" spans="1:20" ht="13.15" customHeight="1" thickTop="1" x14ac:dyDescent="0.2">
      <c r="A56" s="164" t="s">
        <v>301</v>
      </c>
      <c r="B56" s="137"/>
      <c r="D56" s="56"/>
      <c r="E56" s="56"/>
      <c r="F56" s="108"/>
      <c r="G56" s="45"/>
      <c r="H56" s="49"/>
    </row>
    <row r="57" spans="1:20" ht="12" customHeight="1" x14ac:dyDescent="0.2">
      <c r="A57" s="165"/>
      <c r="B57" s="140"/>
      <c r="C57" s="140"/>
      <c r="D57" s="140"/>
      <c r="E57" s="109"/>
      <c r="F57" s="79" t="s">
        <v>302</v>
      </c>
      <c r="G57" s="79"/>
      <c r="H57" s="89"/>
    </row>
    <row r="58" spans="1:20" ht="12.75" customHeight="1" x14ac:dyDescent="0.2">
      <c r="A58" s="166"/>
      <c r="B58" s="140"/>
      <c r="C58" s="140"/>
      <c r="D58" s="140"/>
      <c r="E58" s="109"/>
      <c r="F58" s="35" t="s">
        <v>39</v>
      </c>
      <c r="G58" s="17">
        <v>200.0001</v>
      </c>
      <c r="H58" s="49" t="s">
        <v>43</v>
      </c>
    </row>
    <row r="59" spans="1:20" ht="12.75" customHeight="1" x14ac:dyDescent="0.2">
      <c r="A59" s="166"/>
      <c r="B59" s="140"/>
      <c r="C59" s="140"/>
      <c r="D59" s="140"/>
      <c r="E59" s="109"/>
      <c r="F59" s="9" t="s">
        <v>40</v>
      </c>
      <c r="G59" s="154" t="s">
        <v>44</v>
      </c>
      <c r="H59" s="155"/>
      <c r="J59" s="55"/>
    </row>
    <row r="60" spans="1:20" ht="12.75" customHeight="1" x14ac:dyDescent="0.2">
      <c r="A60" s="166"/>
      <c r="B60" s="140"/>
      <c r="C60" s="140"/>
      <c r="D60" s="140"/>
      <c r="E60" s="109"/>
      <c r="F60" s="9" t="s">
        <v>41</v>
      </c>
      <c r="G60" s="154" t="s">
        <v>45</v>
      </c>
      <c r="H60" s="155"/>
    </row>
    <row r="61" spans="1:20" ht="12.75" customHeight="1" x14ac:dyDescent="0.2">
      <c r="A61" s="166"/>
      <c r="B61" s="140"/>
      <c r="C61" s="140"/>
      <c r="D61" s="140"/>
      <c r="E61" s="109"/>
      <c r="F61" s="57" t="s">
        <v>42</v>
      </c>
      <c r="G61" s="156" t="s">
        <v>46</v>
      </c>
      <c r="H61" s="157"/>
    </row>
    <row r="62" spans="1:20" ht="12.75" customHeight="1" x14ac:dyDescent="0.2">
      <c r="A62" s="166"/>
      <c r="B62" s="140"/>
      <c r="C62" s="140"/>
      <c r="D62" s="140"/>
      <c r="E62" s="109"/>
      <c r="F62" s="158" t="s">
        <v>47</v>
      </c>
      <c r="G62" s="146"/>
      <c r="H62" s="159"/>
    </row>
    <row r="63" spans="1:20" ht="12.75" customHeight="1" x14ac:dyDescent="0.2">
      <c r="A63" s="167"/>
      <c r="B63" s="168"/>
      <c r="C63" s="168"/>
      <c r="D63" s="168"/>
      <c r="E63" s="110"/>
      <c r="F63" s="46"/>
      <c r="G63" s="47"/>
      <c r="H63" s="50"/>
    </row>
    <row r="64" spans="1:20" s="2" customFormat="1" ht="12.75" customHeight="1" x14ac:dyDescent="0.2"/>
    <row r="65" spans="1:8" ht="18.399999999999999" customHeight="1" x14ac:dyDescent="0.2">
      <c r="A65" s="111"/>
      <c r="B65" s="112"/>
      <c r="C65" s="113"/>
      <c r="D65" s="113"/>
      <c r="E65" s="114"/>
      <c r="F65" s="114"/>
      <c r="G65" s="114"/>
      <c r="H65" s="115"/>
    </row>
    <row r="66" spans="1:8" ht="15" customHeight="1" x14ac:dyDescent="0.2">
      <c r="A66" s="144" t="s">
        <v>119</v>
      </c>
      <c r="B66" s="137"/>
      <c r="C66" s="137"/>
      <c r="H66" s="116"/>
    </row>
    <row r="67" spans="1:8" ht="18" customHeight="1" x14ac:dyDescent="0.2">
      <c r="A67" s="136" t="s">
        <v>120</v>
      </c>
      <c r="B67" s="137"/>
      <c r="C67" s="153"/>
      <c r="D67" s="137"/>
      <c r="E67" s="137"/>
      <c r="F67" s="137"/>
      <c r="G67" s="137"/>
      <c r="H67" s="152"/>
    </row>
    <row r="68" spans="1:8" ht="15" customHeight="1" x14ac:dyDescent="0.2">
      <c r="A68" s="138" t="s">
        <v>303</v>
      </c>
      <c r="B68" s="137"/>
      <c r="C68" s="153"/>
      <c r="D68" s="137"/>
      <c r="E68" s="137"/>
      <c r="F68" s="137"/>
      <c r="G68" s="137"/>
      <c r="H68" s="152"/>
    </row>
    <row r="69" spans="1:8" x14ac:dyDescent="0.2">
      <c r="A69" s="136" t="s">
        <v>305</v>
      </c>
      <c r="B69" s="137"/>
      <c r="C69" s="153"/>
      <c r="D69" s="137"/>
      <c r="E69" s="137"/>
      <c r="F69" s="137"/>
      <c r="G69" s="137"/>
      <c r="H69" s="152"/>
    </row>
    <row r="70" spans="1:8" x14ac:dyDescent="0.2">
      <c r="A70" s="139" t="s">
        <v>161</v>
      </c>
      <c r="B70" s="137"/>
      <c r="C70" s="153"/>
      <c r="D70" s="137"/>
      <c r="E70" s="137"/>
      <c r="F70" s="137"/>
      <c r="G70" s="137"/>
      <c r="H70" s="152"/>
    </row>
    <row r="71" spans="1:8" ht="15" customHeight="1" x14ac:dyDescent="0.2">
      <c r="A71" s="136" t="s">
        <v>304</v>
      </c>
      <c r="B71" s="137"/>
      <c r="C71" s="153"/>
      <c r="D71" s="137"/>
      <c r="E71" s="137"/>
      <c r="F71" s="137"/>
      <c r="G71" s="137"/>
      <c r="H71" s="152"/>
    </row>
    <row r="72" spans="1:8" ht="12" customHeight="1" x14ac:dyDescent="0.2">
      <c r="A72" s="31"/>
      <c r="H72" s="116"/>
    </row>
    <row r="73" spans="1:8" ht="15.75" customHeight="1" x14ac:dyDescent="0.2">
      <c r="A73" s="31"/>
      <c r="B73" s="117"/>
      <c r="C73" s="145"/>
      <c r="D73" s="145"/>
      <c r="F73" s="2"/>
      <c r="G73" s="2"/>
      <c r="H73" s="77"/>
    </row>
    <row r="74" spans="1:8" ht="13.15" customHeight="1" x14ac:dyDescent="0.2">
      <c r="A74" s="53" t="s">
        <v>306</v>
      </c>
      <c r="B74" s="25"/>
      <c r="F74" s="146"/>
      <c r="G74" s="146"/>
      <c r="H74" s="147"/>
    </row>
    <row r="75" spans="1:8" ht="25.15" customHeight="1" x14ac:dyDescent="0.2">
      <c r="A75" s="59" t="s">
        <v>190</v>
      </c>
      <c r="B75" s="263" t="s">
        <v>307</v>
      </c>
      <c r="C75" s="149"/>
      <c r="D75" s="253"/>
      <c r="E75" s="253"/>
      <c r="F75" s="253"/>
      <c r="G75" s="253"/>
      <c r="H75" s="254"/>
    </row>
    <row r="76" spans="1:8" ht="15" customHeight="1" x14ac:dyDescent="0.2">
      <c r="A76" s="59" t="s">
        <v>191</v>
      </c>
      <c r="B76" s="131" t="s">
        <v>308</v>
      </c>
      <c r="C76" s="140"/>
      <c r="D76" s="140"/>
      <c r="E76" s="140"/>
      <c r="F76" s="140"/>
      <c r="G76" s="140"/>
      <c r="H76" s="141"/>
    </row>
    <row r="77" spans="1:8" ht="15" customHeight="1" x14ac:dyDescent="0.2">
      <c r="A77" s="59" t="s">
        <v>192</v>
      </c>
      <c r="B77" s="142" t="s">
        <v>309</v>
      </c>
      <c r="C77" s="140"/>
      <c r="D77" s="140"/>
      <c r="E77" s="140"/>
      <c r="F77" s="140"/>
      <c r="G77" s="140"/>
      <c r="H77" s="141"/>
    </row>
    <row r="78" spans="1:8" ht="15" customHeight="1" x14ac:dyDescent="0.2">
      <c r="A78" s="60" t="s">
        <v>193</v>
      </c>
      <c r="B78" s="131" t="s">
        <v>310</v>
      </c>
      <c r="C78" s="140"/>
      <c r="D78" s="140"/>
      <c r="E78" s="140"/>
      <c r="F78" s="140"/>
      <c r="G78" s="140"/>
      <c r="H78" s="141"/>
    </row>
    <row r="79" spans="1:8" ht="23.25" customHeight="1" x14ac:dyDescent="0.2">
      <c r="A79" s="59" t="s">
        <v>194</v>
      </c>
      <c r="B79" s="131" t="s">
        <v>311</v>
      </c>
      <c r="C79" s="131"/>
      <c r="D79" s="131"/>
      <c r="E79" s="131"/>
      <c r="F79" s="131"/>
      <c r="G79" s="131"/>
      <c r="H79" s="132"/>
    </row>
    <row r="80" spans="1:8" x14ac:dyDescent="0.2">
      <c r="A80" s="59" t="s">
        <v>195</v>
      </c>
      <c r="B80" s="131" t="s">
        <v>352</v>
      </c>
      <c r="C80" s="131"/>
      <c r="D80" s="131"/>
      <c r="E80" s="131"/>
      <c r="F80" s="131"/>
      <c r="G80" s="131"/>
      <c r="H80" s="132"/>
    </row>
    <row r="81" spans="1:8" ht="15" customHeight="1" x14ac:dyDescent="0.2">
      <c r="A81" s="60" t="s">
        <v>196</v>
      </c>
      <c r="B81" s="131" t="s">
        <v>312</v>
      </c>
      <c r="C81" s="131"/>
      <c r="D81" s="131"/>
      <c r="E81" s="131"/>
      <c r="F81" s="131"/>
      <c r="G81" s="131"/>
      <c r="H81" s="132"/>
    </row>
    <row r="82" spans="1:8" ht="15" customHeight="1" x14ac:dyDescent="0.2">
      <c r="A82" s="60" t="s">
        <v>197</v>
      </c>
      <c r="B82" s="142" t="s">
        <v>313</v>
      </c>
      <c r="C82" s="142"/>
      <c r="D82" s="142"/>
      <c r="E82" s="142"/>
      <c r="F82" s="142"/>
      <c r="G82" s="142"/>
      <c r="H82" s="143"/>
    </row>
    <row r="83" spans="1:8" ht="15" customHeight="1" x14ac:dyDescent="0.2">
      <c r="A83" s="60" t="s">
        <v>211</v>
      </c>
      <c r="B83" s="131" t="s">
        <v>314</v>
      </c>
      <c r="C83" s="131"/>
      <c r="D83" s="131"/>
      <c r="E83" s="131"/>
      <c r="F83" s="131"/>
      <c r="G83" s="131"/>
      <c r="H83" s="132"/>
    </row>
    <row r="84" spans="1:8" ht="15" customHeight="1" x14ac:dyDescent="0.2">
      <c r="A84" s="51" t="s">
        <v>225</v>
      </c>
      <c r="B84" s="133" t="s">
        <v>315</v>
      </c>
      <c r="C84" s="134"/>
      <c r="D84" s="134"/>
      <c r="E84" s="134"/>
      <c r="F84" s="134"/>
      <c r="G84" s="134"/>
      <c r="H84" s="135"/>
    </row>
    <row r="85" spans="1:8" x14ac:dyDescent="0.2">
      <c r="A85" s="31"/>
      <c r="F85" s="80"/>
      <c r="G85" s="80"/>
      <c r="H85" s="52"/>
    </row>
    <row r="86" spans="1:8" x14ac:dyDescent="0.2">
      <c r="A86" s="31"/>
      <c r="H86" s="49"/>
    </row>
    <row r="87" spans="1:8" x14ac:dyDescent="0.2">
      <c r="A87" s="31"/>
      <c r="H87" s="49"/>
    </row>
    <row r="88" spans="1:8" x14ac:dyDescent="0.2">
      <c r="A88" s="31"/>
      <c r="H88" s="49"/>
    </row>
    <row r="89" spans="1:8" x14ac:dyDescent="0.2">
      <c r="A89" s="31"/>
      <c r="H89" s="49"/>
    </row>
    <row r="90" spans="1:8" x14ac:dyDescent="0.2">
      <c r="A90" s="31"/>
      <c r="H90" s="49"/>
    </row>
    <row r="91" spans="1:8" x14ac:dyDescent="0.2">
      <c r="A91" s="31"/>
      <c r="H91" s="49"/>
    </row>
    <row r="92" spans="1:8" x14ac:dyDescent="0.2">
      <c r="A92" s="31"/>
      <c r="H92" s="49"/>
    </row>
    <row r="93" spans="1:8" x14ac:dyDescent="0.2">
      <c r="A93" s="118"/>
      <c r="B93" s="119"/>
      <c r="C93" s="119"/>
      <c r="D93" s="120"/>
      <c r="E93" s="120"/>
      <c r="F93" s="120"/>
      <c r="G93" s="120"/>
      <c r="H93" s="121"/>
    </row>
    <row r="94" spans="1:8" x14ac:dyDescent="0.2">
      <c r="F94" s="122"/>
      <c r="G94" s="122"/>
      <c r="H94" s="123"/>
    </row>
  </sheetData>
  <sheetProtection sheet="1" objects="1" scenarios="1"/>
  <mergeCells count="89">
    <mergeCell ref="A21:D21"/>
    <mergeCell ref="A23:B23"/>
    <mergeCell ref="E23:F23"/>
    <mergeCell ref="A1:C1"/>
    <mergeCell ref="E1:H1"/>
    <mergeCell ref="A2:C2"/>
    <mergeCell ref="E2:H5"/>
    <mergeCell ref="A3:C3"/>
    <mergeCell ref="A4:C4"/>
    <mergeCell ref="A5:C5"/>
    <mergeCell ref="L17:N20"/>
    <mergeCell ref="C18:D18"/>
    <mergeCell ref="A6:C6"/>
    <mergeCell ref="L6:N12"/>
    <mergeCell ref="E8:F8"/>
    <mergeCell ref="G8:H8"/>
    <mergeCell ref="A10:B10"/>
    <mergeCell ref="C10:D10"/>
    <mergeCell ref="A13:H13"/>
    <mergeCell ref="L13:N16"/>
    <mergeCell ref="A15:B15"/>
    <mergeCell ref="C15:D15"/>
    <mergeCell ref="G15:H15"/>
    <mergeCell ref="C19:H19"/>
    <mergeCell ref="C20:H20"/>
    <mergeCell ref="G18:H18"/>
    <mergeCell ref="A36:C36"/>
    <mergeCell ref="A24:H24"/>
    <mergeCell ref="A26:C26"/>
    <mergeCell ref="B27:C27"/>
    <mergeCell ref="A28:D28"/>
    <mergeCell ref="A29:C29"/>
    <mergeCell ref="A32:B32"/>
    <mergeCell ref="A33:C33"/>
    <mergeCell ref="A34:C34"/>
    <mergeCell ref="A35:C35"/>
    <mergeCell ref="A31:C31"/>
    <mergeCell ref="C32:E32"/>
    <mergeCell ref="A46:B46"/>
    <mergeCell ref="C46:F46"/>
    <mergeCell ref="A37:C37"/>
    <mergeCell ref="A38:B38"/>
    <mergeCell ref="A39:C39"/>
    <mergeCell ref="A40:C40"/>
    <mergeCell ref="A41:B41"/>
    <mergeCell ref="C41:F41"/>
    <mergeCell ref="A42:C42"/>
    <mergeCell ref="A43:B43"/>
    <mergeCell ref="A44:B44"/>
    <mergeCell ref="C44:F44"/>
    <mergeCell ref="A45:C45"/>
    <mergeCell ref="G59:H59"/>
    <mergeCell ref="G60:H60"/>
    <mergeCell ref="G61:H61"/>
    <mergeCell ref="F62:H62"/>
    <mergeCell ref="A47:C47"/>
    <mergeCell ref="A48:B48"/>
    <mergeCell ref="C48:F48"/>
    <mergeCell ref="A50:B50"/>
    <mergeCell ref="A51:B51"/>
    <mergeCell ref="A52:C52"/>
    <mergeCell ref="A53:B53"/>
    <mergeCell ref="A54:B54"/>
    <mergeCell ref="A55:B55"/>
    <mergeCell ref="A56:B56"/>
    <mergeCell ref="A57:D63"/>
    <mergeCell ref="A66:C66"/>
    <mergeCell ref="A68:B68"/>
    <mergeCell ref="A69:B69"/>
    <mergeCell ref="A70:B70"/>
    <mergeCell ref="A71:B71"/>
    <mergeCell ref="A67:B67"/>
    <mergeCell ref="C67:H67"/>
    <mergeCell ref="C68:H68"/>
    <mergeCell ref="C69:H69"/>
    <mergeCell ref="C70:H70"/>
    <mergeCell ref="C71:H71"/>
    <mergeCell ref="B83:H83"/>
    <mergeCell ref="B84:H84"/>
    <mergeCell ref="C73:D73"/>
    <mergeCell ref="F74:H74"/>
    <mergeCell ref="B75:H75"/>
    <mergeCell ref="B76:H76"/>
    <mergeCell ref="B77:H77"/>
    <mergeCell ref="B78:H78"/>
    <mergeCell ref="B79:H79"/>
    <mergeCell ref="B80:H80"/>
    <mergeCell ref="B81:H81"/>
    <mergeCell ref="B82:H82"/>
  </mergeCells>
  <pageMargins left="0.70866141732283472" right="0.43307086614173229" top="0.35433070866141736" bottom="0.47244094488188981" header="0" footer="0.15748031496062992"/>
  <pageSetup paperSize="9" scale="85" orientation="portrait" r:id="rId1"/>
  <headerFooter alignWithMargins="0">
    <oddFooter>&amp;L&amp;8 899f103n, 2024-01, rev. 12&amp;C&amp;8&amp;F&amp;R&amp;8&amp;P/&amp;N</oddFooter>
  </headerFooter>
  <rowBreaks count="1" manualBreakCount="1">
    <brk id="64" max="7" man="1"/>
  </rowBreaks>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21505" r:id="rId5" name="Drop Down 1">
              <controlPr defaultSize="0" print="0" autoLine="0" autoPict="0">
                <anchor moveWithCells="1">
                  <from>
                    <xdr:col>8</xdr:col>
                    <xdr:colOff>0</xdr:colOff>
                    <xdr:row>1</xdr:row>
                    <xdr:rowOff>0</xdr:rowOff>
                  </from>
                  <to>
                    <xdr:col>8</xdr:col>
                    <xdr:colOff>1371600</xdr:colOff>
                    <xdr:row>2</xdr:row>
                    <xdr:rowOff>19050</xdr:rowOff>
                  </to>
                </anchor>
              </controlPr>
            </control>
          </mc:Choice>
        </mc:AlternateContent>
        <mc:AlternateContent xmlns:mc="http://schemas.openxmlformats.org/markup-compatibility/2006">
          <mc:Choice Requires="x14">
            <control shapeId="21506" r:id="rId6" name="Drop Down 2">
              <controlPr locked="0" defaultSize="0" autoLine="0" autoPict="0">
                <anchor moveWithCells="1">
                  <from>
                    <xdr:col>2</xdr:col>
                    <xdr:colOff>1238250</xdr:colOff>
                    <xdr:row>40</xdr:row>
                    <xdr:rowOff>180975</xdr:rowOff>
                  </from>
                  <to>
                    <xdr:col>5</xdr:col>
                    <xdr:colOff>638175</xdr:colOff>
                    <xdr:row>42</xdr:row>
                    <xdr:rowOff>19050</xdr:rowOff>
                  </to>
                </anchor>
              </controlPr>
            </control>
          </mc:Choice>
        </mc:AlternateContent>
        <mc:AlternateContent xmlns:mc="http://schemas.openxmlformats.org/markup-compatibility/2006">
          <mc:Choice Requires="x14">
            <control shapeId="21507" r:id="rId7" name="Drop Down 3">
              <controlPr defaultSize="0" autoLine="0" autoPict="0">
                <anchor moveWithCells="1">
                  <from>
                    <xdr:col>0</xdr:col>
                    <xdr:colOff>0</xdr:colOff>
                    <xdr:row>31</xdr:row>
                    <xdr:rowOff>19050</xdr:rowOff>
                  </from>
                  <to>
                    <xdr:col>1</xdr:col>
                    <xdr:colOff>1543050</xdr:colOff>
                    <xdr:row>32</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75F0710708634BB29E612E607FE5B6" ma:contentTypeVersion="14" ma:contentTypeDescription="Ein neues Dokument erstellen." ma:contentTypeScope="" ma:versionID="334b3bf0b66f598937bbbed5dc0679ba">
  <xsd:schema xmlns:xsd="http://www.w3.org/2001/XMLSchema" xmlns:xs="http://www.w3.org/2001/XMLSchema" xmlns:p="http://schemas.microsoft.com/office/2006/metadata/properties" xmlns:ns2="38db746d-052d-45c4-b7f2-0e59efbeed38" targetNamespace="http://schemas.microsoft.com/office/2006/metadata/properties" ma:root="true" ma:fieldsID="e50dcd8694e3a417b1eded094f078576" ns2:_="">
    <xsd:import namespace="38db746d-052d-45c4-b7f2-0e59efbeed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FR" minOccurs="0"/>
                <xsd:element ref="ns2:IT" minOccurs="0"/>
                <xsd:element ref="ns2:EN" minOccurs="0"/>
                <xsd:element ref="ns2:DE"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db746d-052d-45c4-b7f2-0e59efbeed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FR" ma:index="12" nillable="true" ma:displayName="FR" ma:format="Dropdown" ma:internalName="FR">
      <xsd:simpleType>
        <xsd:restriction base="dms:Choice">
          <xsd:enumeration value="TODO"/>
          <xsd:enumeration value="DOING"/>
        </xsd:restriction>
      </xsd:simpleType>
    </xsd:element>
    <xsd:element name="IT" ma:index="13" nillable="true" ma:displayName="IT" ma:format="Dropdown" ma:internalName="IT">
      <xsd:simpleType>
        <xsd:restriction base="dms:Choice">
          <xsd:enumeration value="TODO"/>
          <xsd:enumeration value="DOING"/>
        </xsd:restriction>
      </xsd:simpleType>
    </xsd:element>
    <xsd:element name="EN" ma:index="14" nillable="true" ma:displayName="EN" ma:format="Dropdown" ma:internalName="EN">
      <xsd:simpleType>
        <xsd:restriction base="dms:Choice">
          <xsd:enumeration value="TODO"/>
          <xsd:enumeration value="DOING"/>
        </xsd:restriction>
      </xsd:simpleType>
    </xsd:element>
    <xsd:element name="DE" ma:index="15" nillable="true" ma:displayName="DE" ma:format="Dropdown" ma:internalName="DE">
      <xsd:simpleType>
        <xsd:restriction base="dms:Choice">
          <xsd:enumeration value="TODO"/>
          <xsd:enumeration value="DOING"/>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T xmlns="38db746d-052d-45c4-b7f2-0e59efbeed38" xsi:nil="true"/>
    <EN xmlns="38db746d-052d-45c4-b7f2-0e59efbeed38" xsi:nil="true"/>
    <DE xmlns="38db746d-052d-45c4-b7f2-0e59efbeed38" xsi:nil="true"/>
    <FR xmlns="38db746d-052d-45c4-b7f2-0e59efbeed38" xsi:nil="true"/>
  </documentManagement>
</p:properties>
</file>

<file path=customXml/itemProps1.xml><?xml version="1.0" encoding="utf-8"?>
<ds:datastoreItem xmlns:ds="http://schemas.openxmlformats.org/officeDocument/2006/customXml" ds:itemID="{C4E842CE-207E-435C-8CA3-B41C9BCC5274}"/>
</file>

<file path=customXml/itemProps2.xml><?xml version="1.0" encoding="utf-8"?>
<ds:datastoreItem xmlns:ds="http://schemas.openxmlformats.org/officeDocument/2006/customXml" ds:itemID="{7C040597-70F9-4208-A1C4-61F776B7D1F9}"/>
</file>

<file path=customXml/itemProps3.xml><?xml version="1.0" encoding="utf-8"?>
<ds:datastoreItem xmlns:ds="http://schemas.openxmlformats.org/officeDocument/2006/customXml" ds:itemID="{0EA239A5-DA3A-472F-9147-01A8A6CABE2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8</vt:i4>
      </vt:variant>
    </vt:vector>
  </HeadingPairs>
  <TitlesOfParts>
    <vt:vector size="12" baseType="lpstr">
      <vt:lpstr>  Formular DE</vt:lpstr>
      <vt:lpstr>  Formular FR </vt:lpstr>
      <vt:lpstr>  Formular IT</vt:lpstr>
      <vt:lpstr>  Formular EN</vt:lpstr>
      <vt:lpstr>'  Formular DE'!Druckbereich</vt:lpstr>
      <vt:lpstr>'  Formular EN'!Druckbereich</vt:lpstr>
      <vt:lpstr>'  Formular FR '!Druckbereich</vt:lpstr>
      <vt:lpstr>'  Formular IT'!Druckbereich</vt:lpstr>
      <vt:lpstr>'  Formular DE'!Rechnung_DE</vt:lpstr>
      <vt:lpstr>'  Formular EN'!Rechnung_DE</vt:lpstr>
      <vt:lpstr>'  Formular FR '!Rechnung_DE</vt:lpstr>
      <vt:lpstr>'  Formular IT'!Rechnung_DE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Rechnungsvorlage für erbrachte Fachexperten-Leistungen / Modèle de facture pour les prestations réalisées comme expert technique</dc:title>
  <dc:creator/>
  <cp:lastModifiedBy/>
  <dcterms:created xsi:type="dcterms:W3CDTF">2013-08-14T08:22:33Z</dcterms:created>
  <dcterms:modified xsi:type="dcterms:W3CDTF">2024-11-14T13:09:13Z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2024-11-14T13:09:03Z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cc70a820-5510-4002-a9f1-a17c7e6a5623</vt:lpwstr>
  </property>
  <property fmtid="{D5CDD505-2E9C-101B-9397-08002B2CF9AE}" pid="8" name="MSIP_Label_245c3252-146d-46f3-8062-82cd8c8d7e7d_ContentBits">
    <vt:lpwstr>0</vt:lpwstr>
  </property>
  <property fmtid="{D5CDD505-2E9C-101B-9397-08002B2CF9AE}" pid="9" name="ContentTypeId">
    <vt:lpwstr>0x0101008175F0710708634BB29E612E607FE5B6</vt:lpwstr>
  </property>
</Properties>
</file>