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Default Extension="vml" ContentType="application/vnd.openxmlformats-officedocument.vmlDrawing"/>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DieseArbeitsmappe"/>
  <workbookProtection workbookPassword="DD0B" lockStructure="0" lockWindows="0"/>
  <bookViews>
    <workbookView xWindow="760" yWindow="760" windowWidth="28800" windowHeight="15370" firstSheet="0" activeTab="0"/>
  </bookViews>
  <sheets>
    <sheet name="swiss_qna" sheetId="22080" state="visible" r:id="rId1"/>
    <sheet name="nom_q" sheetId="22085" state="visible" r:id="rId2"/>
    <sheet name="nom_y" sheetId="22089" state="visible" r:id="rId3"/>
    <sheet name="beschriftung" sheetId="22045" state="veryHidden" r:id="rId4"/>
  </sheets>
  <calcPr calcId="191029"/>
  <DocSecurity>1</DocSecurity>
</workbook>
</file>

<file path=xl/sharedStrings.xml><?xml version="1.0" encoding="utf-8"?>
<sst xmlns="http://schemas.openxmlformats.org/spreadsheetml/2006/main" count="121" uniqueCount="120">
  <si>
    <t>Produit intérieur brut</t>
  </si>
  <si>
    <t xml:space="preserve"> </t>
  </si>
  <si>
    <t>Bruttoinlandprodukt</t>
  </si>
  <si>
    <t>deutsch</t>
  </si>
  <si>
    <t>français</t>
  </si>
  <si>
    <t>italiano</t>
  </si>
  <si>
    <t>english</t>
  </si>
  <si>
    <t>Jahr</t>
  </si>
  <si>
    <t>Quartal</t>
  </si>
  <si>
    <t>Année</t>
  </si>
  <si>
    <t>Trimestre</t>
  </si>
  <si>
    <t>Prodotto interno lordo</t>
  </si>
  <si>
    <t>Anno</t>
  </si>
  <si>
    <t>In Mio. Swiss Francs, at current prices, percentage change to previous year</t>
  </si>
  <si>
    <t>Year</t>
  </si>
  <si>
    <t>Quarter</t>
  </si>
  <si>
    <t>NA</t>
  </si>
  <si>
    <t xml:space="preserve">                                                                                           Staatssekretariat für Wirtschaft SECO</t>
  </si>
  <si>
    <t xml:space="preserve">                                                                                           Secrétariat d'Etat à l'économie SECO</t>
  </si>
  <si>
    <t xml:space="preserve">                                                                                           Secretariat da stadi per l'economia SECO</t>
  </si>
  <si>
    <t xml:space="preserve">                                                                                           State Secretariat for Economic Affairs SECO</t>
  </si>
  <si>
    <t>Pages labelled at the end with "_q" contain quarterly data, pages with "_y" contain yearly figures.</t>
  </si>
  <si>
    <t>Seiten mit der Endbezeichnung "_q" enthalten Quartalszahlen, diejenigen mit "_y" Jahreszahlen.</t>
  </si>
  <si>
    <t>Les feuilles du présent fichier excel avec l'extension "_q" contiennent les résultats trimestriels, celles avec l'extension "_y" les résultats annuels.</t>
  </si>
  <si>
    <t>Le pagine contrassegnate alla fine con "_q" contengono dati trimestrali, le pagine con "_y" contengono dati annuali.</t>
  </si>
  <si>
    <t>En mio. de francs, aux prix courants, variations en % par rapport de l'année précédente</t>
  </si>
  <si>
    <t>In milioni di franchi, a prezzi correnti, variazione in % rispetto all'anno precedente</t>
  </si>
  <si>
    <t>Arbeitnehmerentgelt</t>
  </si>
  <si>
    <t>Abschreibungen</t>
  </si>
  <si>
    <t>Produktions und Importabgaben</t>
  </si>
  <si>
    <t>Subventionen</t>
  </si>
  <si>
    <t xml:space="preserve">Bruttonationaleinkommen </t>
  </si>
  <si>
    <t>Arbeitnehmerentgelt aus der übrigen Welt</t>
  </si>
  <si>
    <t>Arbeitnehmerentgelt an die übrige Welt</t>
  </si>
  <si>
    <t>Vermögenseinkommen aus der übrigen Welt</t>
  </si>
  <si>
    <t>Vermögenseinkommen an die übrige Welt</t>
  </si>
  <si>
    <t>Verfügbares Bruttoeinkommen</t>
  </si>
  <si>
    <t>Transfers aus der übrigen Welt</t>
  </si>
  <si>
    <t>Transfers an die übrige Welt</t>
  </si>
  <si>
    <t>Rémunération des salariés</t>
  </si>
  <si>
    <t>Consommation de capital fixe</t>
  </si>
  <si>
    <t>Impôts sur la production et les importations</t>
  </si>
  <si>
    <t>Subventions</t>
  </si>
  <si>
    <t>Revenu national brut</t>
  </si>
  <si>
    <t>Rémunération des salariés reçue du reste du monde</t>
  </si>
  <si>
    <t>Rémunération des salariés versée au reste du monde</t>
  </si>
  <si>
    <t>Revenus de la propriété reçus du reste du monde</t>
  </si>
  <si>
    <t>Revenus de la propriété versés au reste du monde</t>
  </si>
  <si>
    <t>Revenu disponible brut</t>
  </si>
  <si>
    <t>Transferts courants à recevoir du reste du monde</t>
  </si>
  <si>
    <t>Transferts courants à payer au reste du monde</t>
  </si>
  <si>
    <t>Sovvenzioni</t>
  </si>
  <si>
    <t>Reddito nazionale lordo</t>
  </si>
  <si>
    <t>Redditi da lavoro dipendente</t>
  </si>
  <si>
    <t>Reddito disponibile lordo</t>
  </si>
  <si>
    <t>Ammortamenti (consumo di capitale fisso)</t>
  </si>
  <si>
    <t>Imposte sulla produzione e sulle importazioni</t>
  </si>
  <si>
    <t>Redditi da lavoro dipendente ricevuti dal resto del mondo</t>
  </si>
  <si>
    <t>Redditi da lavoro dipendente versati al resto del mondo</t>
  </si>
  <si>
    <t>Redditi da capitale ricevuti dal resto del mondo</t>
  </si>
  <si>
    <t>Redditi da capitale versati al resto del mondo</t>
  </si>
  <si>
    <t>Trasferimenti correnti ricevuti dal resto del mondo</t>
  </si>
  <si>
    <t>Trasferimenti correnti versati al resto del mondo</t>
  </si>
  <si>
    <t xml:space="preserve">Gross domestic product </t>
  </si>
  <si>
    <t>Compensation of employees</t>
  </si>
  <si>
    <t>Subsidies</t>
  </si>
  <si>
    <t xml:space="preserve">Consumption of fixed capital </t>
  </si>
  <si>
    <t>Taxes on production and imports</t>
  </si>
  <si>
    <t>Gross national income</t>
  </si>
  <si>
    <t>Compensation of employees received from the rest of the world</t>
  </si>
  <si>
    <t>Compensation of employees paid to the rest of the world</t>
  </si>
  <si>
    <t>Property income received from the rest of the world</t>
  </si>
  <si>
    <t>Property income paid to the rest of the world</t>
  </si>
  <si>
    <t>Disposable income, gross</t>
  </si>
  <si>
    <t>Current transfers receivable from the rest of the world</t>
  </si>
  <si>
    <t>Current transfers payable to the rest of the world</t>
  </si>
  <si>
    <t>In Mio. Franken, zu laufenden Preisen und Veränderungsraten in % gegenüber dem Vorjahr</t>
  </si>
  <si>
    <r>
      <t xml:space="preserve">You may </t>
    </r>
    <r>
      <rPr>
        <b/>
        <sz val="10"/>
        <color indexed="10"/>
        <rFont val="Arial"/>
        <family val="2"/>
      </rPr>
      <t>choose the language</t>
    </r>
    <r>
      <rPr>
        <sz val="10"/>
        <rFont val="Arial"/>
        <family val="2"/>
      </rPr>
      <t xml:space="preserve"> to label the Swiss GDP and its income components in the dropdown-menu below.</t>
    </r>
  </si>
  <si>
    <t>Pages labelled at the beginning with "nom" contain figures at current prices.</t>
  </si>
  <si>
    <r>
      <t xml:space="preserve">Sie können im Dropdown-Menu die </t>
    </r>
    <r>
      <rPr>
        <b/>
        <sz val="10"/>
        <color indexed="10"/>
        <rFont val="Arial"/>
        <family val="2"/>
      </rPr>
      <t>Sprache wählen</t>
    </r>
    <r>
      <rPr>
        <sz val="10"/>
        <rFont val="Arial"/>
        <family val="2"/>
      </rPr>
      <t>, im welcher Sie das BIP der Schweiz gemäss Einkommensseite beschriftet haben möchten.</t>
    </r>
  </si>
  <si>
    <t>Seiten mit der Anfangsbezeichnung "nom" enthalten Werte zu laufenden Preisen.</t>
  </si>
  <si>
    <r>
      <t xml:space="preserve">Vous pouvez </t>
    </r>
    <r>
      <rPr>
        <b/>
        <sz val="10"/>
        <color indexed="10"/>
        <rFont val="Arial"/>
        <family val="2"/>
      </rPr>
      <t>choisir</t>
    </r>
    <r>
      <rPr>
        <sz val="10"/>
        <rFont val="Arial"/>
        <family val="2"/>
      </rPr>
      <t xml:space="preserve"> ci-dessous </t>
    </r>
    <r>
      <rPr>
        <b/>
        <sz val="10"/>
        <color indexed="10"/>
        <rFont val="Arial"/>
        <family val="2"/>
      </rPr>
      <t>la langue</t>
    </r>
    <r>
      <rPr>
        <sz val="10"/>
        <rFont val="Arial"/>
        <family val="2"/>
      </rPr>
      <t xml:space="preserve"> avec laquelle vous souhaitez visualiser le PIB de la Suisse selon l'approche par les revenus.</t>
    </r>
  </si>
  <si>
    <t>Les feuilles dénommées "nom" contiennent les résultats aux prix courants.</t>
  </si>
  <si>
    <r>
      <t xml:space="preserve">Potete </t>
    </r>
    <r>
      <rPr>
        <b/>
        <sz val="10"/>
        <color indexed="10"/>
        <rFont val="Arial"/>
        <family val="2"/>
      </rPr>
      <t>scegliere</t>
    </r>
    <r>
      <rPr>
        <sz val="10"/>
        <rFont val="Arial"/>
        <family val="2"/>
      </rPr>
      <t xml:space="preserve"> qui sotto in quale </t>
    </r>
    <r>
      <rPr>
        <b/>
        <sz val="10"/>
        <color indexed="10"/>
        <rFont val="Arial"/>
        <family val="2"/>
      </rPr>
      <t>lingua</t>
    </r>
    <r>
      <rPr>
        <sz val="10"/>
        <rFont val="Arial"/>
        <family val="2"/>
      </rPr>
      <t xml:space="preserve"> visualizzare il PIL della Svizzera secondo l'ottica dei redditi distribuiti.</t>
    </r>
  </si>
  <si>
    <t>Le pagine contrassegnate all'inizio con "nom" contengono dati ai prezzi correnti.</t>
  </si>
  <si>
    <t xml:space="preserve">                                                                                           Segreteria di Stato dell’economia SECO</t>
  </si>
  <si>
    <t>ESVG 2010, Quartalsaggregate des Bruttoinlandprodukts, Einkommensansatz, saison- und kalenderbereinigte Daten</t>
  </si>
  <si>
    <t>ESVG 2010, Jahresaggregate des Bruttoinlandproduktes, Einkommensansatz (BFS, SECO), saison- und kalenderbereinigte Daten</t>
  </si>
  <si>
    <t>In Mio. Franken, zu laufenden Preisen und Veränderungsraten in % gegenüber dem Vorquartal</t>
  </si>
  <si>
    <t>SEC 2010, PIB trimestriel et ses composantes, approche par les revenus, données corrigées des influences saisonnières et des effets calendaires</t>
  </si>
  <si>
    <t>SEC 2010, PIB annuel et ses composantes, approche par les revenus (OFS, SECO), données corrigées des influences saisonnières et des effets calendaires</t>
  </si>
  <si>
    <t>En mio. de francs, aux prix courants, variations en % par rapport au trimestre précédent</t>
  </si>
  <si>
    <t>SEC 2010, Aggregati trimestriali dell'Prodotto Interno Lordo, ottica dei redditi distribuiti, dati destagionalizzati e corretti per gli effetti di calendario</t>
  </si>
  <si>
    <t>SEC 2010, Aggregati annuali dell'Prodotto Interno Lordo, ottica dei redditi distribuiti (UFS, SECO), dati destagionalizzati e corretti per gli effetti di calendario</t>
  </si>
  <si>
    <t>In milioni di franchi, a prezzi correnti, variazione in % rispetto all trimestre precedente</t>
  </si>
  <si>
    <t>ESA 2010, Quarterly aggregates of Gross Domestic Product, income approach, seasonally and calendar adjusted data</t>
  </si>
  <si>
    <t>ESA 2010, Annual aggregates of Gross Domestic Product, income approach (SFSO, SECO), seasonally and calendar adjusted data</t>
  </si>
  <si>
    <t>In Mio. Swiss Francs, at current prices, percentage change to previous quarter</t>
  </si>
  <si>
    <t>Produktions- und Importabgaben aus der übrigen Welt</t>
  </si>
  <si>
    <t>Impôts sur la production et les importations reçus du reste du monde</t>
  </si>
  <si>
    <t>Taxes on production and imports received from the rest of the world</t>
  </si>
  <si>
    <t>B1GQ</t>
  </si>
  <si>
    <t>D1</t>
  </si>
  <si>
    <t>P51C</t>
  </si>
  <si>
    <t>D2</t>
  </si>
  <si>
    <t>D3</t>
  </si>
  <si>
    <t>B5GQ</t>
  </si>
  <si>
    <t>D1r</t>
  </si>
  <si>
    <t>D1p</t>
  </si>
  <si>
    <t>D2r</t>
  </si>
  <si>
    <t>D4r</t>
  </si>
  <si>
    <t>D4p</t>
  </si>
  <si>
    <t>B6G</t>
  </si>
  <si>
    <t>D5r_D6r_D7r</t>
  </si>
  <si>
    <t>D5p_D6p_D7p</t>
  </si>
  <si>
    <t>Imposte sulla produzione e sulle importazioni ricevute dal resto del mondo</t>
  </si>
  <si>
    <t>Nettobetriebs- überschuss und Nettoselbständigen- einkommen</t>
  </si>
  <si>
    <t>Excédent net d'exploitation et revenu mixte net</t>
  </si>
  <si>
    <t>Risultato di gestione netto e reddito misto netto</t>
  </si>
  <si>
    <t>Net operating surplus and net mixed income</t>
  </si>
  <si>
    <t>B2_B3N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</si>
</sst>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5" formatCode="0.0"/>
    <numFmt numFmtId="166" formatCode="0.0%"/>
    <numFmt numFmtId="167" formatCode="0"/>
    <numFmt numFmtId="168" formatCode="#,##0"/>
    <numFmt numFmtId="169" formatCode="0.0%"/>
    <numFmt numFmtId="170" formatCode="#,##0"/>
    <numFmt numFmtId="171" formatCode="0.0%"/>
  </numFmts>
  <fonts count="6">
    <font>
      <sz val="8"/>
      <color rgb="FF000000"/>
      <name val="Arial"/>
    </font>
    <font>
      <sz val="10"/>
      <color rgb="FF000000"/>
      <name val="Arial"/>
      <family val="2"/>
    </font>
    <font>
      <sz val="12"/>
      <color rgb="FF000000"/>
      <name val="Arial"/>
      <family val="2"/>
      <b/>
    </font>
    <font>
      <sz val="8"/>
      <color rgb="FF000000"/>
      <name val="Arial"/>
      <family val="2"/>
    </font>
    <font>
      <sz val="8"/>
      <color rgb="FF000000"/>
      <name val="Arial"/>
      <family val="2"/>
      <b/>
    </font>
    <font>
      <sz val="8"/>
      <color rgb="FF0000FF"/>
      <name val="Arial"/>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border>
    <border>
      <right style="thin">
        <color indexed="64"/>
      </right>
    </border>
    <border>
      <left style="thin">
        <color indexed="64"/>
      </left>
      <top style="thin">
        <color indexed="64"/>
      </top>
    </border>
    <border>
      <top style="thin">
        <color indexed="64"/>
      </top>
    </border>
    <border>
      <right style="thin">
        <color indexed="64"/>
      </right>
      <top style="thin">
        <color indexed="64"/>
      </top>
    </border>
    <border>
      <left style="thin">
        <color indexed="64"/>
      </left>
      <bottom style="thin">
        <color theme="0"/>
      </bottom>
    </border>
    <border>
      <right style="thin">
        <color indexed="64"/>
      </right>
      <bottom style="thin">
        <color theme="0"/>
      </bottom>
    </border>
    <border>
      <left style="thin">
        <color theme="1"/>
      </left>
      <top style="thin">
        <color theme="0"/>
      </top>
      <bottom style="thin">
        <color indexed="64"/>
      </bottom>
    </border>
    <border>
      <right style="thin">
        <color theme="1"/>
      </right>
      <top style="thin">
        <color theme="0"/>
      </top>
      <bottom style="thin">
        <color indexed="64"/>
      </bottom>
    </border>
    <border>
      <left style="thin">
        <color theme="1"/>
      </left>
    </border>
    <border>
      <right style="thin">
        <color theme="1"/>
      </right>
    </border>
    <border>
      <left style="thin">
        <color rgb="FF0000FF"/>
      </left>
      <top style="thin">
        <color theme="0"/>
      </top>
    </border>
    <border>
      <top style="thin">
        <color theme="0"/>
      </top>
    </border>
    <border>
      <left style="thin">
        <color rgb="FF0000FF"/>
      </left>
    </border>
    <border>
      <left style="thin">
        <color rgb="FF0000FF"/>
      </left>
      <bottom style="thin">
        <color theme="0"/>
      </bottom>
    </border>
    <border>
      <bottom style="thin">
        <color theme="0"/>
      </bottom>
    </border>
    <border>
      <left style="thin">
        <color indexed="64"/>
      </left>
      <top style="thin">
        <color theme="0"/>
      </top>
    </border>
    <border>
      <left style="thin">
        <color indexed="64"/>
      </left>
      <top style="thin">
        <color theme="0"/>
      </top>
      <bottom style="thin">
        <color indexed="64"/>
      </bottom>
    </border>
    <border>
      <left style="thin">
        <color theme="1"/>
      </left>
      <top style="thin">
        <color theme="0"/>
      </top>
      <bottom style="thin">
        <color theme="1"/>
      </bottom>
    </border>
    <border>
      <right style="thin">
        <color theme="1"/>
      </right>
      <top style="thin">
        <color theme="0"/>
      </top>
      <bottom style="thin">
        <color theme="1"/>
      </bottom>
    </border>
  </borders>
  <cellStyleXfs count="1">
    <xf numFmtId="0" fontId="0" fillId="0" borderId="0"/>
  </cellStyleXfs>
  <cellXfs count="46">
    <xf numFmtId="0" fontId="0" fillId="0" borderId="0" xfId="0"/>
    <xf numFmtId="0" fontId="1" fillId="0" borderId="0" xfId="0" applyFont="1" applyAlignment="1" applyProtection="1">
      <alignment vertical="top" wrapText="1"/>
      <protection hidden="1"/>
    </xf>
    <xf numFmtId="0" fontId="2" fillId="0" borderId="0" xfId="0" applyFont="1" applyProtection="1">
      <protection hidden="1"/>
    </xf>
    <xf numFmtId="0" fontId="3" fillId="0" borderId="0" xfId="0" applyFont="1" applyProtection="1">
      <protection hidden="1"/>
    </xf>
    <xf numFmtId="0" fontId="3" fillId="0" borderId="0" xfId="0" applyFont="1" applyAlignment="1" applyProtection="1">
      <alignment vertical="top"/>
      <protection hidden="1"/>
    </xf>
    <xf numFmtId="1" fontId="3" fillId="0" borderId="0" xfId="0" applyFont="1" applyNumberFormat="1" applyAlignment="1" applyProtection="1">
      <alignment vertical="top"/>
      <protection hidden="1"/>
    </xf>
    <xf numFmtId="0" fontId="4" fillId="0" borderId="0" xfId="0" applyFont="1" applyProtection="1">
      <protection hidden="1"/>
    </xf>
    <xf numFmtId="165" fontId="3" fillId="0" borderId="0" xfId="0" applyFont="1" applyNumberFormat="1" applyAlignment="1" applyProtection="1">
      <alignment vertical="top"/>
      <protection hidden="1"/>
    </xf>
    <xf numFmtId="3" fontId="3" fillId="0" borderId="1" xfId="0" applyFont="1" applyNumberFormat="1" applyBorder="1" applyAlignment="1" applyProtection="1">
      <alignment vertical="top"/>
      <protection hidden="1"/>
    </xf>
    <xf numFmtId="3" fontId="3" fillId="0" borderId="0" xfId="0" applyFont="1" applyNumberFormat="1" applyProtection="1">
      <protection hidden="1"/>
    </xf>
    <xf numFmtId="166" fontId="3" fillId="0" borderId="0" xfId="0" applyFont="1" applyNumberFormat="1" applyProtection="1">
      <protection hidden="1"/>
    </xf>
    <xf numFmtId="166" fontId="3" fillId="0" borderId="2" xfId="0" applyFont="1" applyNumberFormat="1" applyBorder="1" applyAlignment="1" applyProtection="1">
      <alignment vertical="top"/>
      <protection hidden="1"/>
    </xf>
    <xf numFmtId="0" fontId="3" fillId="0" borderId="3" xfId="0" applyFont="1" applyBorder="1" applyAlignment="1" applyProtection="1">
      <alignment vertical="top" wrapText="1"/>
      <protection hidden="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165" fontId="3" fillId="2" borderId="8" xfId="0" applyFont="1" applyNumberFormat="1" applyFill="1" applyBorder="1" applyAlignment="1" applyProtection="1">
      <alignment horizontal="left"/>
      <protection locked="0"/>
    </xf>
    <xf numFmtId="0" fontId="3" fillId="0" borderId="9" xfId="0" applyFont="1" applyBorder="1" applyAlignment="1">
      <alignment horizontal="left"/>
    </xf>
    <xf numFmtId="0" fontId="3" fillId="0" borderId="10" xfId="0" applyFont="1" applyBorder="1" applyAlignment="1" applyProtection="1">
      <alignment vertical="top"/>
      <protection hidden="1"/>
    </xf>
    <xf numFmtId="0" fontId="3" fillId="0" borderId="11" xfId="0" applyFont="1" applyBorder="1" applyAlignment="1" applyProtection="1">
      <alignment vertical="top"/>
      <protection hidden="1"/>
    </xf>
    <xf numFmtId="0" fontId="3" fillId="0" borderId="12" xfId="0" applyFont="1" applyBorder="1" applyAlignment="1" applyProtection="1">
      <alignment vertical="top"/>
      <protection hidden="1"/>
    </xf>
    <xf numFmtId="0" fontId="3" fillId="0" borderId="13" xfId="0" applyFont="1" applyBorder="1" applyAlignment="1" applyProtection="1">
      <alignment vertical="top"/>
      <protection hidden="1"/>
    </xf>
    <xf numFmtId="0" fontId="3" fillId="0" borderId="14" xfId="0" applyFont="1" applyBorder="1" applyAlignment="1" applyProtection="1">
      <alignment vertical="top"/>
      <protection hidden="1"/>
    </xf>
    <xf numFmtId="0" fontId="3" fillId="0" borderId="15" xfId="0" applyFont="1" applyBorder="1" applyAlignment="1" applyProtection="1">
      <alignment vertical="top"/>
      <protection hidden="1"/>
    </xf>
    <xf numFmtId="0" fontId="3" fillId="0" borderId="16" xfId="0" applyFont="1" applyBorder="1" applyAlignment="1" applyProtection="1">
      <alignment vertical="top"/>
      <protection hidden="1"/>
    </xf>
    <xf numFmtId="0" fontId="3" fillId="0" borderId="17" xfId="0" applyFont="1" applyBorder="1" applyAlignment="1" applyProtection="1">
      <alignment vertical="top"/>
      <protection hidden="1"/>
    </xf>
    <xf numFmtId="0" fontId="3" fillId="0" borderId="1" xfId="0" applyFont="1" applyBorder="1" applyAlignment="1" applyProtection="1">
      <alignment vertical="top"/>
      <protection hidden="1"/>
    </xf>
    <xf numFmtId="0" fontId="3" fillId="0" borderId="6" xfId="0" applyFont="1" applyBorder="1" applyAlignment="1" applyProtection="1">
      <alignment vertical="top"/>
      <protection hidden="1"/>
    </xf>
    <xf numFmtId="165" fontId="3" fillId="0" borderId="18" xfId="0" applyFont="1" applyNumberFormat="1" applyBorder="1" applyAlignment="1" applyProtection="1">
      <alignment horizontal="left" vertical="top"/>
      <protection hidden="1"/>
    </xf>
    <xf numFmtId="0" fontId="3" fillId="0" borderId="9" xfId="0" applyFont="1" applyBorder="1" applyAlignment="1" applyProtection="1">
      <alignment horizontal="left" vertical="top"/>
      <protection hidden="1"/>
    </xf>
    <xf numFmtId="165" fontId="3" fillId="0" borderId="19" xfId="0" applyFont="1" applyNumberFormat="1" applyBorder="1" applyAlignment="1" applyProtection="1">
      <alignment horizontal="left" vertical="top"/>
      <protection hidden="1"/>
    </xf>
    <xf numFmtId="0" fontId="3" fillId="0" borderId="20" xfId="0" applyFont="1" applyBorder="1" applyAlignment="1" applyProtection="1">
      <alignment horizontal="left" vertical="top"/>
      <protection hidden="1"/>
    </xf>
    <xf numFmtId="0" fontId="4" fillId="0" borderId="0" xfId="0" applyFont="1"/>
    <xf numFmtId="0" fontId="0" fillId="0" borderId="0" xfId="0" applyFont="1" applyProtection="1">
      <protection locked="0"/>
    </xf>
    <xf numFmtId="0" fontId="3" fillId="0" borderId="0" xfId="0" applyFont="1" applyProtection="1">
      <protection locked="0"/>
    </xf>
    <xf numFmtId="0" fontId="0" fillId="0" borderId="0" xfId="0" applyFont="1"/>
    <xf numFmtId="0" fontId="3" fillId="0" borderId="0" xfId="0" applyFont="1"/>
    <xf numFmtId="0" fontId="3" fillId="2" borderId="0" xfId="0" applyFont="1" applyFill="1" applyProtection="1">
      <protection hidden="1"/>
    </xf>
    <xf numFmtId="167" fontId="5" fillId="0" borderId="0" xfId="0" applyFont="1" applyNumberFormat="1"/>
    <xf numFmtId="168" fontId="0" fillId="0" borderId="0" xfId="0" applyFont="1" applyNumberFormat="1"/>
    <xf numFmtId="169" fontId="5" fillId="0" borderId="0" xfId="0" applyFont="1" applyNumberFormat="1"/>
    <xf numFmtId="170" fontId="0" fillId="0" borderId="0" xfId="0" applyFont="1" applyNumberFormat="1"/>
    <xf numFmtId="171" fontId="5" fillId="0" borderId="0" xfId="0" applyFont="1" applyNumberForma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3400425</xdr:colOff>
      <xdr:row>4</xdr:row>
      <xdr:rowOff>161925</xdr:rowOff>
    </xdr:to>
    <xdr:pic>
      <xdr:nvPicPr>
        <xdr:cNvPr id="4444" name="Picture 3">
          <a:extLst>
            <a:ext uri="{FF2B5EF4-FFF2-40B4-BE49-F238E27FC236}">
              <a16:creationId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042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3400425</xdr:colOff>
      <xdr:row>4</xdr:row>
      <xdr:rowOff>161925</xdr:rowOff>
    </xdr:to>
    <xdr:pic>
      <xdr:nvPicPr>
        <xdr:cNvPr id="4445" name="Picture 4">
          <a:extLst>
            <a:ext uri="{FF2B5EF4-FFF2-40B4-BE49-F238E27FC236}">
              <a16:creationId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042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24</xdr:row>
          <xdr:rowOff>0</xdr:rowOff>
        </xdr:from>
        <xdr:to>
          <xdr:col>0</xdr:col>
          <xdr:colOff>1079500</xdr:colOff>
          <xdr:row>25</xdr:row>
          <xdr:rowOff>57150</xdr:rowOff>
        </xdr:to>
        <xdr:sp macro="" textlink="">
          <xdr:nvSpPr>
            <xdr:cNvPr id="4097" name="Drop Down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Table02">
    <pageSetUpPr fitToPage="1"/>
  </sheetPr>
  <dimension ref="A1"/>
  <sheetViews>
    <sheetView showGridLines="0" showRowColHeaders="0" tabSelected="true" workbookViewId="0">
      <selection activeCell="A24" sqref="A24"/>
    </sheetView>
  </sheetViews>
  <sheetFormatPr defaultRowHeight="15.0" baseColWidth="10"/>
  <cols>
    <col min="1" max="1" width="150.77734375" hidden="0" customWidth="1"/>
  </cols>
  <sheetData>
    <row r="1" ht="15.5" customHeight="1">
      <c r="A1" s="2"/>
    </row>
    <row r="2" ht="15.5" customHeight="1">
      <c r="A2" s="2" t="s">
        <v>17</v>
      </c>
    </row>
    <row r="3" ht="15.5" customHeight="1">
      <c r="A3" s="2" t="s">
        <v>18</v>
      </c>
    </row>
    <row r="4" ht="15.5" customHeight="1">
      <c r="A4" s="2" t="s">
        <v>85</v>
      </c>
    </row>
    <row r="5" ht="15.5" customHeight="1">
      <c r="A5" s="2" t="s">
        <v>19</v>
      </c>
    </row>
    <row r="6" ht="15.5" customHeight="1">
      <c r="A6" s="2" t="s">
        <v>20</v>
      </c>
    </row>
    <row r="7" ht="10" customHeight="1">
      <c r="A7" s="3"/>
    </row>
    <row r="8" ht="13" customHeight="1">
      <c r="A8" s="1" t="s">
        <v>77</v>
      </c>
    </row>
    <row r="9" ht="12.5" customHeight="1">
      <c r="A9" s="1" t="s">
        <v>21</v>
      </c>
    </row>
    <row r="10" ht="12.5" customHeight="1">
      <c r="A10" s="1" t="s">
        <v>78</v>
      </c>
    </row>
    <row r="11" ht="10" customHeight="1">
      <c r="A11" s="4"/>
    </row>
    <row r="12" ht="13" customHeight="1">
      <c r="A12" s="1" t="s">
        <v>79</v>
      </c>
    </row>
    <row r="13" ht="12.5" customHeight="1">
      <c r="A13" s="1" t="s">
        <v>22</v>
      </c>
    </row>
    <row r="14" ht="12.5" customHeight="1">
      <c r="A14" s="1" t="s">
        <v>80</v>
      </c>
    </row>
    <row r="15" ht="10" customHeight="1">
      <c r="A15" s="4"/>
    </row>
    <row r="16" ht="13" customHeight="1">
      <c r="A16" s="1" t="s">
        <v>81</v>
      </c>
    </row>
    <row r="17" ht="12.5" customHeight="1">
      <c r="A17" s="1" t="s">
        <v>23</v>
      </c>
    </row>
    <row r="18" ht="12.5" customHeight="1">
      <c r="A18" s="1" t="s">
        <v>82</v>
      </c>
    </row>
    <row r="19" ht="10" customHeight="1">
      <c r="A19" s="4"/>
    </row>
    <row r="20" ht="13" customHeight="1">
      <c r="A20" s="1" t="s">
        <v>83</v>
      </c>
    </row>
    <row r="21" ht="12.5" customHeight="1">
      <c r="A21" s="1" t="s">
        <v>24</v>
      </c>
    </row>
    <row r="22" ht="12.5" customHeight="1">
      <c r="A22" s="1" t="s">
        <v>84</v>
      </c>
    </row>
    <row r="23" ht="11.25" customHeight="1">
      <c r="A23" s="3"/>
    </row>
    <row r="24" ht="11.25" customHeight="1">
      <c r="A24" s="3"/>
    </row>
    <row r="25" ht="11.25" customHeight="1">
      <c r="A25" s="3"/>
    </row>
    <row r="26" ht="11.25" customHeight="1">
      <c r="A26" s="3"/>
    </row>
  </sheetData>
  <pageMargins left="0.78740157480314965" right="0.78740157480314965" top="0.98425196850393704" bottom="0.98425196850393704" header="0.51181102362204722" footer="0.51181102362204722"/>
  <pageSetup paperSize="9" orientation="landscape" r:id="rId2"/>
  <drawing r:id="rId1"/>
  <legacyDrawing r:id="rIdvml"/>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Table03"/>
  <dimension ref="A1"/>
  <sheetViews>
    <sheetView showGridLines="0" zoomScaleNormal="100" workbookViewId="0">
      <pane xSplit="2" ySplit="11" topLeftCell="C12" activePane="bottomRight" state="frozen"/>
      <selection pane="topRight"/>
      <selection pane="bottomLeft"/>
      <selection pane="bottomRight"/>
    </sheetView>
  </sheetViews>
  <sheetFormatPr defaultRowHeight="15.0" baseColWidth="10"/>
  <cols>
    <col min="1" max="1" width="9.81" hidden="0" customWidth="1"/>
    <col min="2" max="2" width="2.71" hidden="0" customWidth="1"/>
    <col min="3" max="3" width="9.81" hidden="0" customWidth="1"/>
    <col min="4" max="4" width="9.81" hidden="0" customWidth="1"/>
    <col min="5" max="5" width="9.81" hidden="0" customWidth="1"/>
    <col min="6" max="6" width="9.81" hidden="0" customWidth="1"/>
    <col min="7" max="7" width="9.81" hidden="0" customWidth="1"/>
    <col min="8" max="8" width="9.81" hidden="0" customWidth="1"/>
    <col min="9" max="9" width="9.81" hidden="0" customWidth="1"/>
    <col min="10" max="10" width="9.81" hidden="0" customWidth="1"/>
    <col min="11" max="11" width="9.81" hidden="0" customWidth="1"/>
    <col min="12" max="12" width="9.81" hidden="0" customWidth="1"/>
    <col min="13" max="13" width="9.81" hidden="0" customWidth="1"/>
    <col min="14" max="14" width="9.81" hidden="0" customWidth="1"/>
    <col min="15" max="15" width="9.81" hidden="0" customWidth="1"/>
    <col min="16" max="16" width="9.81" hidden="0" customWidth="1"/>
    <col min="17" max="17" width="9.81" hidden="0" customWidth="1"/>
    <col min="18" max="18" width="9.81" hidden="0" customWidth="1"/>
    <col min="19" max="19" width="9.81" hidden="0" customWidth="1"/>
    <col min="20" max="20" width="9.81" hidden="0" customWidth="1"/>
    <col min="21" max="21" width="9.81" hidden="0" customWidth="1"/>
    <col min="22" max="22" width="9.81" hidden="0" customWidth="1"/>
    <col min="23" max="23" width="9.81" hidden="0" customWidth="1"/>
    <col min="24" max="24" width="9.81" hidden="0" customWidth="1"/>
    <col min="25" max="25" width="9.81" hidden="0" customWidth="1"/>
    <col min="26" max="26" width="9.81" hidden="0" customWidth="1"/>
    <col min="27" max="27" width="9.81" hidden="0" customWidth="1"/>
    <col min="28" max="28" width="9.81" hidden="0" customWidth="1"/>
    <col min="29" max="29" width="9.81" hidden="0" customWidth="1"/>
    <col min="30" max="30" width="9.81" hidden="0" customWidth="1"/>
    <col min="31" max="31" width="9.81" hidden="0" customWidth="1"/>
    <col min="32" max="32" width="9.81" hidden="0" customWidth="1"/>
    <col min="33" max="33" width="9.81" hidden="0" customWidth="1"/>
    <col min="34" max="34" width="9.81" hidden="0" customWidth="1"/>
  </cols>
  <sheetData>
    <row r="1" ht="11.25" customHeight="1">
      <c r="A1" s="6" t="str">
        <f ca="1">INDIRECT("beschriftung!"&amp;ADDRESS(beschriftung!$C$1*12+ROW(beschriftung!$A1)-1,COLUMN(beschriftung!A$1)))</f>
        <v>ESA 2010, Quarterly aggregates of Gross Domestic Product, income approach, seasonally and calendar adjusted data</v>
      </c>
      <c r="C1" s="9"/>
      <c r="D1" s="10"/>
      <c r="E1" s="9"/>
      <c r="F1" s="10"/>
      <c r="G1" s="9"/>
      <c r="H1" s="10"/>
      <c r="I1" s="9"/>
      <c r="J1" s="10"/>
      <c r="K1" s="9"/>
      <c r="L1" s="10"/>
      <c r="M1" s="9"/>
      <c r="N1" s="10"/>
      <c r="O1" s="9"/>
      <c r="P1" s="10"/>
      <c r="Q1" s="9"/>
      <c r="R1" s="10"/>
      <c r="S1" s="9"/>
      <c r="T1" s="10"/>
      <c r="U1" s="10"/>
      <c r="V1" s="10"/>
      <c r="W1" s="9"/>
      <c r="X1" s="10"/>
      <c r="Y1" s="9"/>
      <c r="Z1" s="10"/>
      <c r="AA1" s="9"/>
      <c r="AB1" s="10"/>
      <c r="AC1" s="9"/>
      <c r="AD1" s="10"/>
      <c r="AE1" s="9"/>
      <c r="AF1" s="10"/>
    </row>
    <row r="2" ht="11.25" customHeight="1">
      <c r="A2" s="3" t="str">
        <f ca="1">INDIRECT("beschriftung!"&amp;ADDRESS(beschriftung!$C$1*12+ROW(beschriftung!$A2)-1,COLUMN(beschriftung!A$1)))</f>
        <v>In Mio. Swiss Francs, at current prices, percentage change to previous quarter</v>
      </c>
      <c r="C2" s="9"/>
      <c r="D2" s="10"/>
      <c r="E2" s="9"/>
      <c r="F2" s="10"/>
      <c r="G2" s="9"/>
      <c r="H2" s="10"/>
      <c r="I2" s="9"/>
      <c r="J2" s="10"/>
      <c r="K2" s="9"/>
      <c r="L2" s="10"/>
      <c r="M2" s="9"/>
      <c r="N2" s="10"/>
      <c r="O2" s="9"/>
      <c r="P2" s="10"/>
      <c r="Q2" s="9"/>
      <c r="R2" s="10"/>
      <c r="S2" s="9"/>
      <c r="T2" s="10"/>
      <c r="U2" s="10"/>
      <c r="V2" s="10"/>
      <c r="W2" s="9"/>
      <c r="X2" s="10"/>
      <c r="Y2" s="9"/>
      <c r="Z2" s="10"/>
      <c r="AA2" s="9"/>
      <c r="AB2" s="10"/>
      <c r="AC2" s="9"/>
      <c r="AD2" s="10"/>
      <c r="AE2" s="9"/>
      <c r="AF2" s="10"/>
    </row>
    <row r="3" ht="11.25" customHeight="1">
      <c r="C3" s="9"/>
      <c r="D3" s="10"/>
      <c r="E3" s="9"/>
      <c r="F3" s="10"/>
      <c r="G3" s="9"/>
      <c r="H3" s="10"/>
      <c r="I3" s="9"/>
      <c r="J3" s="10"/>
      <c r="K3" s="9"/>
      <c r="L3" s="10"/>
      <c r="M3" s="9"/>
      <c r="N3" s="10"/>
      <c r="O3" s="9"/>
      <c r="P3" s="10"/>
      <c r="Q3" s="9"/>
      <c r="R3" s="10"/>
      <c r="S3" s="9"/>
      <c r="T3" s="10"/>
      <c r="U3" s="10"/>
      <c r="V3" s="10"/>
      <c r="W3" s="9"/>
      <c r="X3" s="10"/>
      <c r="Y3" s="9"/>
      <c r="Z3" s="10"/>
      <c r="AA3" s="9"/>
      <c r="AB3" s="10"/>
      <c r="AC3" s="9"/>
      <c r="AD3" s="10"/>
      <c r="AE3" s="9"/>
      <c r="AF3" s="10"/>
    </row>
    <row r="4" ht="11.25" customHeight="1">
      <c r="A4" s="5"/>
      <c r="C4" s="12" t="str">
        <f ca="1">INDIRECT("beschriftung!"&amp;ADDRESS(beschriftung!$C$1*12+ROW(beschriftung!$A5)-1,COLUMN(beschriftung!C$1)))</f>
        <v>Gross domestic product </v>
      </c>
      <c r="D4" s="13"/>
      <c r="E4" s="13"/>
      <c r="F4" s="13"/>
      <c r="G4" s="13"/>
      <c r="H4" s="13"/>
      <c r="I4" s="13"/>
      <c r="J4" s="13"/>
      <c r="K4" s="13"/>
      <c r="L4" s="13"/>
      <c r="M4" s="13"/>
      <c r="N4" s="14"/>
      <c r="O4" s="12" t="str">
        <f ca="1">INDIRECT("beschriftung!"&amp;ADDRESS(beschriftung!$C$1*12+ROW(beschriftung!$A5)-1,COLUMN(beschriftung!O$1)))</f>
        <v>Gross national income</v>
      </c>
      <c r="P4" s="13"/>
      <c r="Q4" s="13"/>
      <c r="R4" s="13"/>
      <c r="S4" s="13"/>
      <c r="T4" s="13"/>
      <c r="U4" s="13"/>
      <c r="V4" s="13"/>
      <c r="W4" s="13"/>
      <c r="X4" s="13"/>
      <c r="Y4" s="13"/>
      <c r="Z4" s="14"/>
      <c r="AA4" s="12" t="str">
        <f ca="1">INDIRECT("beschriftung!"&amp;ADDRESS(beschriftung!$C$1*12+ROW(beschriftung!$A5)-1,COLUMN(beschriftung!AA$1)))</f>
        <v>Disposable income, gross</v>
      </c>
      <c r="AB4" s="13"/>
      <c r="AC4" s="13"/>
      <c r="AD4" s="13"/>
      <c r="AE4" s="13"/>
      <c r="AF4" s="14"/>
    </row>
    <row r="5" ht="11.25" customHeight="1">
      <c r="A5" s="5"/>
      <c r="C5" s="28"/>
      <c r="D5" s="24"/>
      <c r="E5" s="12" t="str">
        <f ca="1">INDIRECT("beschriftung!"&amp;ADDRESS(beschriftung!$C$1*12+ROW(beschriftung!$A7)-1,COLUMN(beschriftung!E$1)))</f>
        <v>Compensation of employees</v>
      </c>
      <c r="F5" s="14"/>
      <c r="G5" s="12" t="str">
        <f ca="1">INDIRECT("beschriftung!"&amp;ADDRESS(beschriftung!$C$1*12+ROW(beschriftung!$A7)-1,COLUMN(beschriftung!G$1)))</f>
        <v>Net operating surplus and net mixed income</v>
      </c>
      <c r="H5" s="14"/>
      <c r="I5" s="12" t="str">
        <f ca="1">INDIRECT("beschriftung!"&amp;ADDRESS(beschriftung!$C$1*12+ROW(beschriftung!$A7)-1,COLUMN(beschriftung!I$1)))</f>
        <v>Consumption of fixed capital </v>
      </c>
      <c r="J5" s="14"/>
      <c r="K5" s="12" t="str">
        <f ca="1">INDIRECT("beschriftung!"&amp;ADDRESS(beschriftung!$C$1*12+ROW(beschriftung!$A7)-1,COLUMN(beschriftung!K$1)))</f>
        <v>Taxes on production and imports</v>
      </c>
      <c r="L5" s="14"/>
      <c r="M5" s="12" t="str">
        <f ca="1">INDIRECT("beschriftung!"&amp;ADDRESS(beschriftung!$C$1*12+ROW(beschriftung!$A7)-1,COLUMN(beschriftung!M$1)))</f>
        <v>Subsidies</v>
      </c>
      <c r="N5" s="14"/>
      <c r="O5" s="23"/>
      <c r="P5" s="24"/>
      <c r="Q5" s="12" t="str">
        <f ca="1">INDIRECT("beschriftung!"&amp;ADDRESS(beschriftung!$C$1*12+ROW(beschriftung!$A7)-1,COLUMN(beschriftung!Q$1)))</f>
        <v>Compensation of employees received from the rest of the world</v>
      </c>
      <c r="R5" s="14"/>
      <c r="S5" s="12" t="str">
        <f ca="1">INDIRECT("beschriftung!"&amp;ADDRESS(beschriftung!$C$1*12+ROW(beschriftung!$A7)-1,COLUMN(beschriftung!S$1)))</f>
        <v>Compensation of employees paid to the rest of the world</v>
      </c>
      <c r="T5" s="14"/>
      <c r="U5" s="12" t="str">
        <f ca="1">INDIRECT("beschriftung!"&amp;ADDRESS(beschriftung!$C$1*12+ROW(beschriftung!$A7)-1,COLUMN(beschriftung!U$1)))</f>
        <v>Taxes on production and imports received from the rest of the world</v>
      </c>
      <c r="V5" s="14"/>
      <c r="W5" s="12" t="str">
        <f ca="1">INDIRECT("beschriftung!"&amp;ADDRESS(beschriftung!$C$1*12+ROW(beschriftung!$A7)-1,COLUMN(beschriftung!W$1)))</f>
        <v>Property income received from the rest of the world</v>
      </c>
      <c r="X5" s="14"/>
      <c r="Y5" s="12" t="str">
        <f ca="1">INDIRECT("beschriftung!"&amp;ADDRESS(beschriftung!$C$1*12+ROW(beschriftung!$A7)-1,COLUMN(beschriftung!Y$1)))</f>
        <v>Property income paid to the rest of the world</v>
      </c>
      <c r="Z5" s="14"/>
      <c r="AA5" s="8"/>
      <c r="AB5" s="11" t="str">
        <f ca="1">IF(INDIRECT("beschriftung!"&amp;ADDRESS(beschriftung!$C$1*12+ROW($A6)-1,COLUMN(AB$1)))="","",INDIRECT("beschriftung!"&amp;ADDRESS(beschriftung!$C$1*12+ROW($A6)-1,COLUMN(AB$1))))</f>
      </c>
      <c r="AC5" s="12" t="str">
        <f ca="1">INDIRECT("beschriftung!"&amp;ADDRESS(beschriftung!$C$1*12+ROW(beschriftung!$A7)-1,COLUMN(beschriftung!AC$1)))</f>
        <v>Current transfers receivable from the rest of the world</v>
      </c>
      <c r="AD5" s="14"/>
      <c r="AE5" s="12" t="str">
        <f ca="1">INDIRECT("beschriftung!"&amp;ADDRESS(beschriftung!$C$1*12+ROW(beschriftung!$A7)-1,COLUMN(beschriftung!AE$1)))</f>
        <v>Current transfers payable to the rest of the world</v>
      </c>
      <c r="AF5" s="14"/>
    </row>
    <row r="6" ht="11.25" customHeight="1">
      <c r="A6" s="5"/>
      <c r="C6" s="29"/>
      <c r="D6" s="4"/>
      <c r="E6" s="15"/>
      <c r="F6" s="16"/>
      <c r="G6" s="15"/>
      <c r="H6" s="16"/>
      <c r="I6" s="15"/>
      <c r="J6" s="16"/>
      <c r="K6" s="15"/>
      <c r="L6" s="16"/>
      <c r="M6" s="15"/>
      <c r="N6" s="16"/>
      <c r="O6" s="25"/>
      <c r="P6" s="4"/>
      <c r="Q6" s="15"/>
      <c r="R6" s="16"/>
      <c r="S6" s="15"/>
      <c r="T6" s="16"/>
      <c r="U6" s="15"/>
      <c r="V6" s="16"/>
      <c r="W6" s="15"/>
      <c r="X6" s="16"/>
      <c r="Y6" s="15"/>
      <c r="Z6" s="16"/>
      <c r="AA6" s="21"/>
      <c r="AB6" s="22"/>
      <c r="AC6" s="15"/>
      <c r="AD6" s="16"/>
      <c r="AE6" s="15"/>
      <c r="AF6" s="16"/>
    </row>
    <row r="7" ht="11.25" customHeight="1">
      <c r="A7" s="7"/>
      <c r="B7" s="7"/>
      <c r="C7" s="29"/>
      <c r="D7" s="4"/>
      <c r="E7" s="15"/>
      <c r="F7" s="16"/>
      <c r="G7" s="15"/>
      <c r="H7" s="16"/>
      <c r="I7" s="15"/>
      <c r="J7" s="16"/>
      <c r="K7" s="15"/>
      <c r="L7" s="16"/>
      <c r="M7" s="15"/>
      <c r="N7" s="16"/>
      <c r="O7" s="25"/>
      <c r="P7" s="4"/>
      <c r="Q7" s="15"/>
      <c r="R7" s="16"/>
      <c r="S7" s="15"/>
      <c r="T7" s="16"/>
      <c r="U7" s="15"/>
      <c r="V7" s="16"/>
      <c r="W7" s="15"/>
      <c r="X7" s="16"/>
      <c r="Y7" s="15"/>
      <c r="Z7" s="16"/>
      <c r="AA7" s="21"/>
      <c r="AB7" s="22"/>
      <c r="AC7" s="15"/>
      <c r="AD7" s="16"/>
      <c r="AE7" s="15"/>
      <c r="AF7" s="16"/>
    </row>
    <row r="8" ht="11.25" customHeight="1">
      <c r="A8" s="4"/>
      <c r="B8" s="4"/>
      <c r="C8" s="29"/>
      <c r="D8" s="4"/>
      <c r="E8" s="15"/>
      <c r="F8" s="16"/>
      <c r="G8" s="15"/>
      <c r="H8" s="16"/>
      <c r="I8" s="15"/>
      <c r="J8" s="16"/>
      <c r="K8" s="15"/>
      <c r="L8" s="16"/>
      <c r="M8" s="15"/>
      <c r="N8" s="16"/>
      <c r="O8" s="25"/>
      <c r="P8" s="4"/>
      <c r="Q8" s="15"/>
      <c r="R8" s="16"/>
      <c r="S8" s="15"/>
      <c r="T8" s="16"/>
      <c r="U8" s="15"/>
      <c r="V8" s="16"/>
      <c r="W8" s="15"/>
      <c r="X8" s="16"/>
      <c r="Y8" s="15"/>
      <c r="Z8" s="16"/>
      <c r="AA8" s="21"/>
      <c r="AB8" s="22"/>
      <c r="AC8" s="15"/>
      <c r="AD8" s="16"/>
      <c r="AE8" s="15"/>
      <c r="AF8" s="16"/>
    </row>
    <row r="9" ht="11.25" customHeight="1">
      <c r="A9" s="4"/>
      <c r="B9" s="4"/>
      <c r="C9" s="29"/>
      <c r="D9" s="4"/>
      <c r="E9" s="15"/>
      <c r="F9" s="16"/>
      <c r="G9" s="15"/>
      <c r="H9" s="16"/>
      <c r="I9" s="15"/>
      <c r="J9" s="16"/>
      <c r="K9" s="15"/>
      <c r="L9" s="16"/>
      <c r="M9" s="15"/>
      <c r="N9" s="16"/>
      <c r="O9" s="25"/>
      <c r="P9" s="4"/>
      <c r="Q9" s="15"/>
      <c r="R9" s="16"/>
      <c r="S9" s="15"/>
      <c r="T9" s="16"/>
      <c r="U9" s="15"/>
      <c r="V9" s="16"/>
      <c r="W9" s="15"/>
      <c r="X9" s="16"/>
      <c r="Y9" s="15"/>
      <c r="Z9" s="16"/>
      <c r="AA9" s="21"/>
      <c r="AB9" s="22"/>
      <c r="AC9" s="15"/>
      <c r="AD9" s="16"/>
      <c r="AE9" s="15"/>
      <c r="AF9" s="16"/>
    </row>
    <row r="10" ht="11.25" customHeight="1">
      <c r="A10" s="4"/>
      <c r="B10" s="7"/>
      <c r="C10" s="30"/>
      <c r="D10" s="27"/>
      <c r="E10" s="17"/>
      <c r="F10" s="18"/>
      <c r="G10" s="17"/>
      <c r="H10" s="18"/>
      <c r="I10" s="17"/>
      <c r="J10" s="18"/>
      <c r="K10" s="17"/>
      <c r="L10" s="18"/>
      <c r="M10" s="17"/>
      <c r="N10" s="18"/>
      <c r="O10" s="26"/>
      <c r="P10" s="27"/>
      <c r="Q10" s="17"/>
      <c r="R10" s="18"/>
      <c r="S10" s="17"/>
      <c r="T10" s="18"/>
      <c r="U10" s="17"/>
      <c r="V10" s="18"/>
      <c r="W10" s="17"/>
      <c r="X10" s="18"/>
      <c r="Y10" s="17"/>
      <c r="Z10" s="18"/>
      <c r="AA10" s="21"/>
      <c r="AB10" s="22"/>
      <c r="AC10" s="17"/>
      <c r="AD10" s="18"/>
      <c r="AE10" s="17"/>
      <c r="AF10" s="18"/>
    </row>
    <row r="11" ht="11.25" customHeight="1">
      <c r="A11" s="4"/>
      <c r="B11" s="7"/>
      <c r="C11" s="31" t="s">
        <v>101</v>
      </c>
      <c r="D11" s="32"/>
      <c r="E11" s="33" t="s">
        <v>102</v>
      </c>
      <c r="F11" s="34"/>
      <c r="G11" s="33" t="s">
        <v>120</v>
      </c>
      <c r="H11" s="34"/>
      <c r="I11" s="33" t="s">
        <v>103</v>
      </c>
      <c r="J11" s="34"/>
      <c r="K11" s="33" t="s">
        <v>104</v>
      </c>
      <c r="L11" s="34"/>
      <c r="M11" s="33" t="s">
        <v>105</v>
      </c>
      <c r="N11" s="34"/>
      <c r="O11" s="19" t="s">
        <v>106</v>
      </c>
      <c r="P11" s="20"/>
      <c r="Q11" s="19" t="s">
        <v>107</v>
      </c>
      <c r="R11" s="20"/>
      <c r="S11" s="19" t="s">
        <v>108</v>
      </c>
      <c r="T11" s="20"/>
      <c r="U11" s="19" t="s">
        <v>109</v>
      </c>
      <c r="V11" s="20"/>
      <c r="W11" s="19" t="s">
        <v>110</v>
      </c>
      <c r="X11" s="20"/>
      <c r="Y11" s="19" t="s">
        <v>111</v>
      </c>
      <c r="Z11" s="20"/>
      <c r="AA11" s="19" t="s">
        <v>112</v>
      </c>
      <c r="AB11" s="20"/>
      <c r="AC11" s="19" t="s">
        <v>113</v>
      </c>
      <c r="AD11" s="20"/>
      <c r="AE11" s="19" t="s">
        <v>114</v>
      </c>
      <c r="AF11" s="20"/>
    </row>
    <row r="12">
      <c r="A12" s="41" t="n">
        <v>1980</v>
      </c>
      <c r="B12" s="41" t="n">
        <v>1</v>
      </c>
      <c r="C12" s="42" t="n">
        <v>50870.6180388267</v>
      </c>
      <c r="D12" s="43"/>
      <c r="E12" s="42"/>
      <c r="F12" s="43"/>
      <c r="G12" s="42"/>
      <c r="H12" s="43"/>
      <c r="I12" s="42"/>
      <c r="J12" s="43"/>
      <c r="K12" s="42"/>
      <c r="L12" s="43"/>
      <c r="M12" s="42"/>
      <c r="N12" s="43"/>
      <c r="O12" s="42"/>
      <c r="P12" s="43"/>
      <c r="Q12" s="42"/>
      <c r="R12" s="43"/>
      <c r="S12" s="42"/>
      <c r="T12" s="43"/>
      <c r="U12" s="42"/>
      <c r="V12" s="43"/>
      <c r="W12" s="42"/>
      <c r="X12" s="43"/>
      <c r="Y12" s="42"/>
      <c r="Z12" s="43"/>
      <c r="AA12" s="42"/>
      <c r="AB12" s="43"/>
      <c r="AC12" s="42"/>
      <c r="AD12" s="43"/>
      <c r="AE12" s="42"/>
      <c r="AF12" s="43"/>
      <c r="AG12" s="42"/>
      <c r="AH12" s="43"/>
    </row>
    <row r="13">
      <c r="A13" s="41" t="n">
        <v>1980</v>
      </c>
      <c r="B13" s="41" t="n">
        <v>2</v>
      </c>
      <c r="C13" s="42" t="n">
        <v>51589.1446214272</v>
      </c>
      <c r="D13" s="43" t="n">
        <v>0.0141245892088842</v>
      </c>
      <c r="E13" s="42"/>
      <c r="F13" s="43"/>
      <c r="G13" s="42"/>
      <c r="H13" s="43"/>
      <c r="I13" s="42"/>
      <c r="J13" s="43"/>
      <c r="K13" s="42"/>
      <c r="L13" s="43"/>
      <c r="M13" s="42"/>
      <c r="N13" s="43"/>
      <c r="O13" s="42"/>
      <c r="P13" s="43"/>
      <c r="Q13" s="42"/>
      <c r="R13" s="43"/>
      <c r="S13" s="42"/>
      <c r="T13" s="43"/>
      <c r="U13" s="42"/>
      <c r="V13" s="43"/>
      <c r="W13" s="42"/>
      <c r="X13" s="43"/>
      <c r="Y13" s="42"/>
      <c r="Z13" s="43"/>
      <c r="AA13" s="42"/>
      <c r="AB13" s="43"/>
      <c r="AC13" s="42"/>
      <c r="AD13" s="43"/>
      <c r="AE13" s="42"/>
      <c r="AF13" s="43"/>
      <c r="AG13" s="42"/>
      <c r="AH13" s="43"/>
    </row>
    <row r="14">
      <c r="A14" s="41" t="n">
        <v>1980</v>
      </c>
      <c r="B14" s="41" t="n">
        <v>3</v>
      </c>
      <c r="C14" s="42" t="n">
        <v>52513.4658212934</v>
      </c>
      <c r="D14" s="43" t="n">
        <v>0.0179169708404567</v>
      </c>
      <c r="E14" s="42"/>
      <c r="F14" s="43"/>
      <c r="G14" s="42"/>
      <c r="H14" s="43"/>
      <c r="I14" s="42"/>
      <c r="J14" s="43"/>
      <c r="K14" s="42"/>
      <c r="L14" s="43"/>
      <c r="M14" s="42"/>
      <c r="N14" s="43"/>
      <c r="O14" s="42"/>
      <c r="P14" s="43"/>
      <c r="Q14" s="42"/>
      <c r="R14" s="43"/>
      <c r="S14" s="42"/>
      <c r="T14" s="43"/>
      <c r="U14" s="42"/>
      <c r="V14" s="43"/>
      <c r="W14" s="42"/>
      <c r="X14" s="43"/>
      <c r="Y14" s="42"/>
      <c r="Z14" s="43"/>
      <c r="AA14" s="42"/>
      <c r="AB14" s="43"/>
      <c r="AC14" s="42"/>
      <c r="AD14" s="43"/>
      <c r="AE14" s="42"/>
      <c r="AF14" s="43"/>
      <c r="AG14" s="42"/>
      <c r="AH14" s="43"/>
    </row>
    <row r="15">
      <c r="A15" s="41" t="n">
        <v>1980</v>
      </c>
      <c r="B15" s="41" t="n">
        <v>4</v>
      </c>
      <c r="C15" s="42" t="n">
        <v>53339.752018117</v>
      </c>
      <c r="D15" s="43" t="n">
        <v>0.0157347488668051</v>
      </c>
      <c r="E15" s="42"/>
      <c r="F15" s="43"/>
      <c r="G15" s="42"/>
      <c r="H15" s="43"/>
      <c r="I15" s="42"/>
      <c r="J15" s="43"/>
      <c r="K15" s="42"/>
      <c r="L15" s="43"/>
      <c r="M15" s="42"/>
      <c r="N15" s="43"/>
      <c r="O15" s="42"/>
      <c r="P15" s="43"/>
      <c r="Q15" s="42"/>
      <c r="R15" s="43"/>
      <c r="S15" s="42"/>
      <c r="T15" s="43"/>
      <c r="U15" s="42"/>
      <c r="V15" s="43"/>
      <c r="W15" s="42"/>
      <c r="X15" s="43"/>
      <c r="Y15" s="42"/>
      <c r="Z15" s="43"/>
      <c r="AA15" s="42"/>
      <c r="AB15" s="43"/>
      <c r="AC15" s="42"/>
      <c r="AD15" s="43"/>
      <c r="AE15" s="42"/>
      <c r="AF15" s="43"/>
      <c r="AG15" s="42"/>
      <c r="AH15" s="43"/>
    </row>
    <row r="16">
      <c r="A16" s="41" t="n">
        <v>1981</v>
      </c>
      <c r="B16" s="41" t="n">
        <v>1</v>
      </c>
      <c r="C16" s="42" t="n">
        <v>54375.8160553943</v>
      </c>
      <c r="D16" s="43" t="n">
        <v>0.0194238630304351</v>
      </c>
      <c r="E16" s="42"/>
      <c r="F16" s="43"/>
      <c r="G16" s="42"/>
      <c r="H16" s="43"/>
      <c r="I16" s="42"/>
      <c r="J16" s="43"/>
      <c r="K16" s="42"/>
      <c r="L16" s="43"/>
      <c r="M16" s="42"/>
      <c r="N16" s="43"/>
      <c r="O16" s="42"/>
      <c r="P16" s="43"/>
      <c r="Q16" s="42"/>
      <c r="R16" s="43"/>
      <c r="S16" s="42"/>
      <c r="T16" s="43"/>
      <c r="U16" s="42"/>
      <c r="V16" s="43"/>
      <c r="W16" s="42"/>
      <c r="X16" s="43"/>
      <c r="Y16" s="42"/>
      <c r="Z16" s="43"/>
      <c r="AA16" s="42"/>
      <c r="AB16" s="43"/>
      <c r="AC16" s="42"/>
      <c r="AD16" s="43"/>
      <c r="AE16" s="42"/>
      <c r="AF16" s="43"/>
      <c r="AG16" s="42"/>
      <c r="AH16" s="43"/>
    </row>
    <row r="17">
      <c r="A17" s="41" t="n">
        <v>1981</v>
      </c>
      <c r="B17" s="41" t="n">
        <v>2</v>
      </c>
      <c r="C17" s="42" t="n">
        <v>55376.645297778</v>
      </c>
      <c r="D17" s="43" t="n">
        <v>0.018405778799975</v>
      </c>
      <c r="E17" s="42"/>
      <c r="F17" s="43"/>
      <c r="G17" s="42"/>
      <c r="H17" s="43"/>
      <c r="I17" s="42"/>
      <c r="J17" s="43"/>
      <c r="K17" s="42"/>
      <c r="L17" s="43"/>
      <c r="M17" s="42"/>
      <c r="N17" s="43"/>
      <c r="O17" s="42"/>
      <c r="P17" s="43"/>
      <c r="Q17" s="42"/>
      <c r="R17" s="43"/>
      <c r="S17" s="42"/>
      <c r="T17" s="43"/>
      <c r="U17" s="42"/>
      <c r="V17" s="43"/>
      <c r="W17" s="42"/>
      <c r="X17" s="43"/>
      <c r="Y17" s="42"/>
      <c r="Z17" s="43"/>
      <c r="AA17" s="42"/>
      <c r="AB17" s="43"/>
      <c r="AC17" s="42"/>
      <c r="AD17" s="43"/>
      <c r="AE17" s="42"/>
      <c r="AF17" s="43"/>
      <c r="AG17" s="42"/>
      <c r="AH17" s="43"/>
    </row>
    <row r="18">
      <c r="A18" s="41" t="n">
        <v>1981</v>
      </c>
      <c r="B18" s="41" t="n">
        <v>3</v>
      </c>
      <c r="C18" s="42" t="n">
        <v>56529.1029685959</v>
      </c>
      <c r="D18" s="43" t="n">
        <v>0.0208112583313909</v>
      </c>
      <c r="E18" s="42"/>
      <c r="F18" s="43"/>
      <c r="G18" s="42"/>
      <c r="H18" s="43"/>
      <c r="I18" s="42"/>
      <c r="J18" s="43"/>
      <c r="K18" s="42"/>
      <c r="L18" s="43"/>
      <c r="M18" s="42"/>
      <c r="N18" s="43"/>
      <c r="O18" s="42"/>
      <c r="P18" s="43"/>
      <c r="Q18" s="42"/>
      <c r="R18" s="43"/>
      <c r="S18" s="42"/>
      <c r="T18" s="43"/>
      <c r="U18" s="42"/>
      <c r="V18" s="43"/>
      <c r="W18" s="42"/>
      <c r="X18" s="43"/>
      <c r="Y18" s="42"/>
      <c r="Z18" s="43"/>
      <c r="AA18" s="42"/>
      <c r="AB18" s="43"/>
      <c r="AC18" s="42"/>
      <c r="AD18" s="43"/>
      <c r="AE18" s="42"/>
      <c r="AF18" s="43"/>
      <c r="AG18" s="42"/>
      <c r="AH18" s="43"/>
    </row>
    <row r="19">
      <c r="A19" s="41" t="n">
        <v>1981</v>
      </c>
      <c r="B19" s="41" t="n">
        <v>4</v>
      </c>
      <c r="C19" s="42" t="n">
        <v>57563.9741829747</v>
      </c>
      <c r="D19" s="43" t="n">
        <v>0.0183068748668049</v>
      </c>
      <c r="E19" s="42"/>
      <c r="F19" s="43"/>
      <c r="G19" s="42"/>
      <c r="H19" s="43"/>
      <c r="I19" s="42"/>
      <c r="J19" s="43"/>
      <c r="K19" s="42"/>
      <c r="L19" s="43"/>
      <c r="M19" s="42"/>
      <c r="N19" s="43"/>
      <c r="O19" s="42"/>
      <c r="P19" s="43"/>
      <c r="Q19" s="42"/>
      <c r="R19" s="43"/>
      <c r="S19" s="42"/>
      <c r="T19" s="43"/>
      <c r="U19" s="42"/>
      <c r="V19" s="43"/>
      <c r="W19" s="42"/>
      <c r="X19" s="43"/>
      <c r="Y19" s="42"/>
      <c r="Z19" s="43"/>
      <c r="AA19" s="42"/>
      <c r="AB19" s="43"/>
      <c r="AC19" s="42"/>
      <c r="AD19" s="43"/>
      <c r="AE19" s="42"/>
      <c r="AF19" s="43"/>
      <c r="AG19" s="42"/>
      <c r="AH19" s="43"/>
    </row>
    <row r="20">
      <c r="A20" s="41" t="n">
        <v>1982</v>
      </c>
      <c r="B20" s="41" t="n">
        <v>1</v>
      </c>
      <c r="C20" s="42" t="n">
        <v>58319.8380431689</v>
      </c>
      <c r="D20" s="43" t="n">
        <v>0.0131308491278166</v>
      </c>
      <c r="E20" s="42"/>
      <c r="F20" s="43"/>
      <c r="G20" s="42"/>
      <c r="H20" s="43"/>
      <c r="I20" s="42"/>
      <c r="J20" s="43"/>
      <c r="K20" s="42"/>
      <c r="L20" s="43"/>
      <c r="M20" s="42"/>
      <c r="N20" s="43"/>
      <c r="O20" s="42"/>
      <c r="P20" s="43"/>
      <c r="Q20" s="42"/>
      <c r="R20" s="43"/>
      <c r="S20" s="42"/>
      <c r="T20" s="43"/>
      <c r="U20" s="42"/>
      <c r="V20" s="43"/>
      <c r="W20" s="42"/>
      <c r="X20" s="43"/>
      <c r="Y20" s="42"/>
      <c r="Z20" s="43"/>
      <c r="AA20" s="42"/>
      <c r="AB20" s="43"/>
      <c r="AC20" s="42"/>
      <c r="AD20" s="43"/>
      <c r="AE20" s="42"/>
      <c r="AF20" s="43"/>
      <c r="AG20" s="42"/>
      <c r="AH20" s="43"/>
    </row>
    <row r="21">
      <c r="A21" s="41" t="n">
        <v>1982</v>
      </c>
      <c r="B21" s="41" t="n">
        <v>2</v>
      </c>
      <c r="C21" s="42" t="n">
        <v>59218.7780361761</v>
      </c>
      <c r="D21" s="43" t="n">
        <v>0.0154139658677004</v>
      </c>
      <c r="E21" s="42"/>
      <c r="F21" s="43"/>
      <c r="G21" s="42"/>
      <c r="H21" s="43"/>
      <c r="I21" s="42"/>
      <c r="J21" s="43"/>
      <c r="K21" s="42"/>
      <c r="L21" s="43"/>
      <c r="M21" s="42"/>
      <c r="N21" s="43"/>
      <c r="O21" s="42"/>
      <c r="P21" s="43"/>
      <c r="Q21" s="42"/>
      <c r="R21" s="43"/>
      <c r="S21" s="42"/>
      <c r="T21" s="43"/>
      <c r="U21" s="42"/>
      <c r="V21" s="43"/>
      <c r="W21" s="42"/>
      <c r="X21" s="43"/>
      <c r="Y21" s="42"/>
      <c r="Z21" s="43"/>
      <c r="AA21" s="42"/>
      <c r="AB21" s="43"/>
      <c r="AC21" s="42"/>
      <c r="AD21" s="43"/>
      <c r="AE21" s="42"/>
      <c r="AF21" s="43"/>
      <c r="AG21" s="42"/>
      <c r="AH21" s="43"/>
    </row>
    <row r="22">
      <c r="A22" s="41" t="n">
        <v>1982</v>
      </c>
      <c r="B22" s="41" t="n">
        <v>3</v>
      </c>
      <c r="C22" s="42" t="n">
        <v>59558.1248052249</v>
      </c>
      <c r="D22" s="43" t="n">
        <v>0.0057303912762523</v>
      </c>
      <c r="E22" s="42"/>
      <c r="F22" s="43"/>
      <c r="G22" s="42"/>
      <c r="H22" s="43"/>
      <c r="I22" s="42"/>
      <c r="J22" s="43"/>
      <c r="K22" s="42"/>
      <c r="L22" s="43"/>
      <c r="M22" s="42"/>
      <c r="N22" s="43"/>
      <c r="O22" s="42"/>
      <c r="P22" s="43"/>
      <c r="Q22" s="42"/>
      <c r="R22" s="43"/>
      <c r="S22" s="42"/>
      <c r="T22" s="43"/>
      <c r="U22" s="42"/>
      <c r="V22" s="43"/>
      <c r="W22" s="42"/>
      <c r="X22" s="43"/>
      <c r="Y22" s="42"/>
      <c r="Z22" s="43"/>
      <c r="AA22" s="42"/>
      <c r="AB22" s="43"/>
      <c r="AC22" s="42"/>
      <c r="AD22" s="43"/>
      <c r="AE22" s="42"/>
      <c r="AF22" s="43"/>
      <c r="AG22" s="42"/>
      <c r="AH22" s="43"/>
    </row>
    <row r="23">
      <c r="A23" s="41" t="n">
        <v>1982</v>
      </c>
      <c r="B23" s="41" t="n">
        <v>4</v>
      </c>
      <c r="C23" s="42" t="n">
        <v>59956.4404308038</v>
      </c>
      <c r="D23" s="43" t="n">
        <v>0.00668784698782066</v>
      </c>
      <c r="E23" s="42"/>
      <c r="F23" s="43"/>
      <c r="G23" s="42"/>
      <c r="H23" s="43"/>
      <c r="I23" s="42"/>
      <c r="J23" s="43"/>
      <c r="K23" s="42"/>
      <c r="L23" s="43"/>
      <c r="M23" s="42"/>
      <c r="N23" s="43"/>
      <c r="O23" s="42"/>
      <c r="P23" s="43"/>
      <c r="Q23" s="42"/>
      <c r="R23" s="43"/>
      <c r="S23" s="42"/>
      <c r="T23" s="43"/>
      <c r="U23" s="42"/>
      <c r="V23" s="43"/>
      <c r="W23" s="42"/>
      <c r="X23" s="43"/>
      <c r="Y23" s="42"/>
      <c r="Z23" s="43"/>
      <c r="AA23" s="42"/>
      <c r="AB23" s="43"/>
      <c r="AC23" s="42"/>
      <c r="AD23" s="43"/>
      <c r="AE23" s="42"/>
      <c r="AF23" s="43"/>
      <c r="AG23" s="42"/>
      <c r="AH23" s="43"/>
    </row>
    <row r="24">
      <c r="A24" s="41" t="n">
        <v>1983</v>
      </c>
      <c r="B24" s="41" t="n">
        <v>1</v>
      </c>
      <c r="C24" s="42" t="n">
        <v>60303.4010299229</v>
      </c>
      <c r="D24" s="43" t="n">
        <v>0.00578687788377841</v>
      </c>
      <c r="E24" s="42"/>
      <c r="F24" s="43"/>
      <c r="G24" s="42"/>
      <c r="H24" s="43"/>
      <c r="I24" s="42"/>
      <c r="J24" s="43"/>
      <c r="K24" s="42"/>
      <c r="L24" s="43"/>
      <c r="M24" s="42"/>
      <c r="N24" s="43"/>
      <c r="O24" s="42"/>
      <c r="P24" s="43"/>
      <c r="Q24" s="42"/>
      <c r="R24" s="43"/>
      <c r="S24" s="42"/>
      <c r="T24" s="43"/>
      <c r="U24" s="42"/>
      <c r="V24" s="43"/>
      <c r="W24" s="42"/>
      <c r="X24" s="43"/>
      <c r="Y24" s="42"/>
      <c r="Z24" s="43"/>
      <c r="AA24" s="42"/>
      <c r="AB24" s="43"/>
      <c r="AC24" s="42"/>
      <c r="AD24" s="43"/>
      <c r="AE24" s="42"/>
      <c r="AF24" s="43"/>
      <c r="AG24" s="42"/>
      <c r="AH24" s="43"/>
    </row>
    <row r="25">
      <c r="A25" s="41" t="n">
        <v>1983</v>
      </c>
      <c r="B25" s="41" t="n">
        <v>2</v>
      </c>
      <c r="C25" s="42" t="n">
        <v>60610.5081312476</v>
      </c>
      <c r="D25" s="43" t="n">
        <v>0.00509269951743474</v>
      </c>
      <c r="E25" s="42"/>
      <c r="F25" s="43"/>
      <c r="G25" s="42"/>
      <c r="H25" s="43"/>
      <c r="I25" s="42"/>
      <c r="J25" s="43"/>
      <c r="K25" s="42"/>
      <c r="L25" s="43"/>
      <c r="M25" s="42"/>
      <c r="N25" s="43"/>
      <c r="O25" s="42"/>
      <c r="P25" s="43"/>
      <c r="Q25" s="42"/>
      <c r="R25" s="43"/>
      <c r="S25" s="42"/>
      <c r="T25" s="43"/>
      <c r="U25" s="42"/>
      <c r="V25" s="43"/>
      <c r="W25" s="42"/>
      <c r="X25" s="43"/>
      <c r="Y25" s="42"/>
      <c r="Z25" s="43"/>
      <c r="AA25" s="42"/>
      <c r="AB25" s="43"/>
      <c r="AC25" s="42"/>
      <c r="AD25" s="43"/>
      <c r="AE25" s="42"/>
      <c r="AF25" s="43"/>
      <c r="AG25" s="42"/>
      <c r="AH25" s="43"/>
    </row>
    <row r="26">
      <c r="A26" s="41" t="n">
        <v>1983</v>
      </c>
      <c r="B26" s="41" t="n">
        <v>3</v>
      </c>
      <c r="C26" s="42" t="n">
        <v>61226.6985576034</v>
      </c>
      <c r="D26" s="43" t="n">
        <v>0.0101663959823841</v>
      </c>
      <c r="E26" s="42"/>
      <c r="F26" s="43"/>
      <c r="G26" s="42"/>
      <c r="H26" s="43"/>
      <c r="I26" s="42"/>
      <c r="J26" s="43"/>
      <c r="K26" s="42"/>
      <c r="L26" s="43"/>
      <c r="M26" s="42"/>
      <c r="N26" s="43"/>
      <c r="O26" s="42"/>
      <c r="P26" s="43"/>
      <c r="Q26" s="42"/>
      <c r="R26" s="43"/>
      <c r="S26" s="42"/>
      <c r="T26" s="43"/>
      <c r="U26" s="42"/>
      <c r="V26" s="43"/>
      <c r="W26" s="42"/>
      <c r="X26" s="43"/>
      <c r="Y26" s="42"/>
      <c r="Z26" s="43"/>
      <c r="AA26" s="42"/>
      <c r="AB26" s="43"/>
      <c r="AC26" s="42"/>
      <c r="AD26" s="43"/>
      <c r="AE26" s="42"/>
      <c r="AF26" s="43"/>
      <c r="AG26" s="42"/>
      <c r="AH26" s="43"/>
    </row>
    <row r="27">
      <c r="A27" s="41" t="n">
        <v>1983</v>
      </c>
      <c r="B27" s="41" t="n">
        <v>4</v>
      </c>
      <c r="C27" s="42" t="n">
        <v>62087.6738677659</v>
      </c>
      <c r="D27" s="43" t="n">
        <v>0.0140620894225161</v>
      </c>
      <c r="E27" s="42"/>
      <c r="F27" s="43"/>
      <c r="G27" s="42"/>
      <c r="H27" s="43"/>
      <c r="I27" s="42"/>
      <c r="J27" s="43"/>
      <c r="K27" s="42"/>
      <c r="L27" s="43"/>
      <c r="M27" s="42"/>
      <c r="N27" s="43"/>
      <c r="O27" s="42"/>
      <c r="P27" s="43"/>
      <c r="Q27" s="42"/>
      <c r="R27" s="43"/>
      <c r="S27" s="42"/>
      <c r="T27" s="43"/>
      <c r="U27" s="42"/>
      <c r="V27" s="43"/>
      <c r="W27" s="42"/>
      <c r="X27" s="43"/>
      <c r="Y27" s="42"/>
      <c r="Z27" s="43"/>
      <c r="AA27" s="42"/>
      <c r="AB27" s="43"/>
      <c r="AC27" s="42"/>
      <c r="AD27" s="43"/>
      <c r="AE27" s="42"/>
      <c r="AF27" s="43"/>
      <c r="AG27" s="42"/>
      <c r="AH27" s="43"/>
    </row>
    <row r="28">
      <c r="A28" s="41" t="n">
        <v>1984</v>
      </c>
      <c r="B28" s="41" t="n">
        <v>1</v>
      </c>
      <c r="C28" s="42" t="n">
        <v>63539.6137431693</v>
      </c>
      <c r="D28" s="43" t="n">
        <v>0.0233853160370576</v>
      </c>
      <c r="E28" s="42"/>
      <c r="F28" s="43"/>
      <c r="G28" s="42"/>
      <c r="H28" s="43"/>
      <c r="I28" s="42"/>
      <c r="J28" s="43"/>
      <c r="K28" s="42"/>
      <c r="L28" s="43"/>
      <c r="M28" s="42"/>
      <c r="N28" s="43"/>
      <c r="O28" s="42"/>
      <c r="P28" s="43"/>
      <c r="Q28" s="42"/>
      <c r="R28" s="43"/>
      <c r="S28" s="42"/>
      <c r="T28" s="43"/>
      <c r="U28" s="42"/>
      <c r="V28" s="43"/>
      <c r="W28" s="42"/>
      <c r="X28" s="43"/>
      <c r="Y28" s="42"/>
      <c r="Z28" s="43"/>
      <c r="AA28" s="42"/>
      <c r="AB28" s="43"/>
      <c r="AC28" s="42"/>
      <c r="AD28" s="43"/>
      <c r="AE28" s="42"/>
      <c r="AF28" s="43"/>
      <c r="AG28" s="42"/>
      <c r="AH28" s="43"/>
    </row>
    <row r="29">
      <c r="A29" s="41" t="n">
        <v>1984</v>
      </c>
      <c r="B29" s="41" t="n">
        <v>2</v>
      </c>
      <c r="C29" s="42" t="n">
        <v>64678.7189121558</v>
      </c>
      <c r="D29" s="43" t="n">
        <v>0.0179274802265996</v>
      </c>
      <c r="E29" s="42"/>
      <c r="F29" s="43"/>
      <c r="G29" s="42"/>
      <c r="H29" s="43"/>
      <c r="I29" s="42"/>
      <c r="J29" s="43"/>
      <c r="K29" s="42"/>
      <c r="L29" s="43"/>
      <c r="M29" s="42"/>
      <c r="N29" s="43"/>
      <c r="O29" s="42"/>
      <c r="P29" s="43"/>
      <c r="Q29" s="42"/>
      <c r="R29" s="43"/>
      <c r="S29" s="42"/>
      <c r="T29" s="43"/>
      <c r="U29" s="42"/>
      <c r="V29" s="43"/>
      <c r="W29" s="42"/>
      <c r="X29" s="43"/>
      <c r="Y29" s="42"/>
      <c r="Z29" s="43"/>
      <c r="AA29" s="42"/>
      <c r="AB29" s="43"/>
      <c r="AC29" s="42"/>
      <c r="AD29" s="43"/>
      <c r="AE29" s="42"/>
      <c r="AF29" s="43"/>
      <c r="AG29" s="42"/>
      <c r="AH29" s="43"/>
    </row>
    <row r="30">
      <c r="A30" s="41" t="n">
        <v>1984</v>
      </c>
      <c r="B30" s="41" t="n">
        <v>3</v>
      </c>
      <c r="C30" s="42" t="n">
        <v>65927.0155289791</v>
      </c>
      <c r="D30" s="43" t="n">
        <v>0.0192999589017637</v>
      </c>
      <c r="E30" s="42"/>
      <c r="F30" s="43"/>
      <c r="G30" s="42"/>
      <c r="H30" s="43"/>
      <c r="I30" s="42"/>
      <c r="J30" s="43"/>
      <c r="K30" s="42"/>
      <c r="L30" s="43"/>
      <c r="M30" s="42"/>
      <c r="N30" s="43"/>
      <c r="O30" s="42"/>
      <c r="P30" s="43"/>
      <c r="Q30" s="42"/>
      <c r="R30" s="43"/>
      <c r="S30" s="42"/>
      <c r="T30" s="43"/>
      <c r="U30" s="42"/>
      <c r="V30" s="43"/>
      <c r="W30" s="42"/>
      <c r="X30" s="43"/>
      <c r="Y30" s="42"/>
      <c r="Z30" s="43"/>
      <c r="AA30" s="42"/>
      <c r="AB30" s="43"/>
      <c r="AC30" s="42"/>
      <c r="AD30" s="43"/>
      <c r="AE30" s="42"/>
      <c r="AF30" s="43"/>
      <c r="AG30" s="42"/>
      <c r="AH30" s="43"/>
    </row>
    <row r="31">
      <c r="A31" s="41" t="n">
        <v>1984</v>
      </c>
      <c r="B31" s="41" t="n">
        <v>4</v>
      </c>
      <c r="C31" s="42" t="n">
        <v>66740.8213998866</v>
      </c>
      <c r="D31" s="43" t="n">
        <v>0.0123440423379966</v>
      </c>
      <c r="E31" s="42"/>
      <c r="F31" s="43"/>
      <c r="G31" s="42"/>
      <c r="H31" s="43"/>
      <c r="I31" s="42"/>
      <c r="J31" s="43"/>
      <c r="K31" s="42"/>
      <c r="L31" s="43"/>
      <c r="M31" s="42"/>
      <c r="N31" s="43"/>
      <c r="O31" s="42"/>
      <c r="P31" s="43"/>
      <c r="Q31" s="42"/>
      <c r="R31" s="43"/>
      <c r="S31" s="42"/>
      <c r="T31" s="43"/>
      <c r="U31" s="42"/>
      <c r="V31" s="43"/>
      <c r="W31" s="42"/>
      <c r="X31" s="43"/>
      <c r="Y31" s="42"/>
      <c r="Z31" s="43"/>
      <c r="AA31" s="42"/>
      <c r="AB31" s="43"/>
      <c r="AC31" s="42"/>
      <c r="AD31" s="43"/>
      <c r="AE31" s="42"/>
      <c r="AF31" s="43"/>
      <c r="AG31" s="42"/>
      <c r="AH31" s="43"/>
    </row>
    <row r="32">
      <c r="A32" s="41" t="n">
        <v>1985</v>
      </c>
      <c r="B32" s="41" t="n">
        <v>1</v>
      </c>
      <c r="C32" s="42" t="n">
        <v>67816.1539520798</v>
      </c>
      <c r="D32" s="43" t="n">
        <v>0.0161120664930117</v>
      </c>
      <c r="E32" s="42"/>
      <c r="F32" s="43"/>
      <c r="G32" s="42"/>
      <c r="H32" s="43"/>
      <c r="I32" s="42"/>
      <c r="J32" s="43"/>
      <c r="K32" s="42"/>
      <c r="L32" s="43"/>
      <c r="M32" s="42"/>
      <c r="N32" s="43"/>
      <c r="O32" s="42"/>
      <c r="P32" s="43"/>
      <c r="Q32" s="42"/>
      <c r="R32" s="43"/>
      <c r="S32" s="42"/>
      <c r="T32" s="43"/>
      <c r="U32" s="42"/>
      <c r="V32" s="43"/>
      <c r="W32" s="42"/>
      <c r="X32" s="43"/>
      <c r="Y32" s="42"/>
      <c r="Z32" s="43"/>
      <c r="AA32" s="42"/>
      <c r="AB32" s="43"/>
      <c r="AC32" s="42"/>
      <c r="AD32" s="43"/>
      <c r="AE32" s="42"/>
      <c r="AF32" s="43"/>
      <c r="AG32" s="42"/>
      <c r="AH32" s="43"/>
    </row>
    <row r="33">
      <c r="A33" s="41" t="n">
        <v>1985</v>
      </c>
      <c r="B33" s="41" t="n">
        <v>2</v>
      </c>
      <c r="C33" s="42" t="n">
        <v>68888.1629755131</v>
      </c>
      <c r="D33" s="43" t="n">
        <v>0.0158075762331022</v>
      </c>
      <c r="E33" s="42"/>
      <c r="F33" s="43"/>
      <c r="G33" s="42"/>
      <c r="H33" s="43"/>
      <c r="I33" s="42"/>
      <c r="J33" s="43"/>
      <c r="K33" s="42"/>
      <c r="L33" s="43"/>
      <c r="M33" s="42"/>
      <c r="N33" s="43"/>
      <c r="O33" s="42"/>
      <c r="P33" s="43"/>
      <c r="Q33" s="42"/>
      <c r="R33" s="43"/>
      <c r="S33" s="42"/>
      <c r="T33" s="43"/>
      <c r="U33" s="42"/>
      <c r="V33" s="43"/>
      <c r="W33" s="42"/>
      <c r="X33" s="43"/>
      <c r="Y33" s="42"/>
      <c r="Z33" s="43"/>
      <c r="AA33" s="42"/>
      <c r="AB33" s="43"/>
      <c r="AC33" s="42"/>
      <c r="AD33" s="43"/>
      <c r="AE33" s="42"/>
      <c r="AF33" s="43"/>
      <c r="AG33" s="42"/>
      <c r="AH33" s="43"/>
    </row>
    <row r="34">
      <c r="A34" s="41" t="n">
        <v>1985</v>
      </c>
      <c r="B34" s="41" t="n">
        <v>3</v>
      </c>
      <c r="C34" s="42" t="n">
        <v>69528.1790626989</v>
      </c>
      <c r="D34" s="43" t="n">
        <v>0.00929065400413309</v>
      </c>
      <c r="E34" s="42"/>
      <c r="F34" s="43"/>
      <c r="G34" s="42"/>
      <c r="H34" s="43"/>
      <c r="I34" s="42"/>
      <c r="J34" s="43"/>
      <c r="K34" s="42"/>
      <c r="L34" s="43"/>
      <c r="M34" s="42"/>
      <c r="N34" s="43"/>
      <c r="O34" s="42"/>
      <c r="P34" s="43"/>
      <c r="Q34" s="42"/>
      <c r="R34" s="43"/>
      <c r="S34" s="42"/>
      <c r="T34" s="43"/>
      <c r="U34" s="42"/>
      <c r="V34" s="43"/>
      <c r="W34" s="42"/>
      <c r="X34" s="43"/>
      <c r="Y34" s="42"/>
      <c r="Z34" s="43"/>
      <c r="AA34" s="42"/>
      <c r="AB34" s="43"/>
      <c r="AC34" s="42"/>
      <c r="AD34" s="43"/>
      <c r="AE34" s="42"/>
      <c r="AF34" s="43"/>
      <c r="AG34" s="42"/>
      <c r="AH34" s="43"/>
    </row>
    <row r="35">
      <c r="A35" s="41" t="n">
        <v>1985</v>
      </c>
      <c r="B35" s="41" t="n">
        <v>4</v>
      </c>
      <c r="C35" s="42" t="n">
        <v>70725.01367363</v>
      </c>
      <c r="D35" s="43" t="n">
        <v>0.0172136625331696</v>
      </c>
      <c r="E35" s="42"/>
      <c r="F35" s="43"/>
      <c r="G35" s="42"/>
      <c r="H35" s="43"/>
      <c r="I35" s="42"/>
      <c r="J35" s="43"/>
      <c r="K35" s="42"/>
      <c r="L35" s="43"/>
      <c r="M35" s="42"/>
      <c r="N35" s="43"/>
      <c r="O35" s="42"/>
      <c r="P35" s="43"/>
      <c r="Q35" s="42"/>
      <c r="R35" s="43"/>
      <c r="S35" s="42"/>
      <c r="T35" s="43"/>
      <c r="U35" s="42"/>
      <c r="V35" s="43"/>
      <c r="W35" s="42"/>
      <c r="X35" s="43"/>
      <c r="Y35" s="42"/>
      <c r="Z35" s="43"/>
      <c r="AA35" s="42"/>
      <c r="AB35" s="43"/>
      <c r="AC35" s="42"/>
      <c r="AD35" s="43"/>
      <c r="AE35" s="42"/>
      <c r="AF35" s="43"/>
      <c r="AG35" s="42"/>
      <c r="AH35" s="43"/>
    </row>
    <row r="36">
      <c r="A36" s="41" t="n">
        <v>1986</v>
      </c>
      <c r="B36" s="41" t="n">
        <v>1</v>
      </c>
      <c r="C36" s="42" t="n">
        <v>71575.3824641154</v>
      </c>
      <c r="D36" s="43" t="n">
        <v>0.0120235931577135</v>
      </c>
      <c r="E36" s="42"/>
      <c r="F36" s="43"/>
      <c r="G36" s="42"/>
      <c r="H36" s="43"/>
      <c r="I36" s="42"/>
      <c r="J36" s="43"/>
      <c r="K36" s="42"/>
      <c r="L36" s="43"/>
      <c r="M36" s="42"/>
      <c r="N36" s="43"/>
      <c r="O36" s="42"/>
      <c r="P36" s="43"/>
      <c r="Q36" s="42"/>
      <c r="R36" s="43"/>
      <c r="S36" s="42"/>
      <c r="T36" s="43"/>
      <c r="U36" s="42"/>
      <c r="V36" s="43"/>
      <c r="W36" s="42"/>
      <c r="X36" s="43"/>
      <c r="Y36" s="42"/>
      <c r="Z36" s="43"/>
      <c r="AA36" s="42"/>
      <c r="AB36" s="43"/>
      <c r="AC36" s="42"/>
      <c r="AD36" s="43"/>
      <c r="AE36" s="42"/>
      <c r="AF36" s="43"/>
      <c r="AG36" s="42"/>
      <c r="AH36" s="43"/>
    </row>
    <row r="37">
      <c r="A37" s="41" t="n">
        <v>1986</v>
      </c>
      <c r="B37" s="41" t="n">
        <v>2</v>
      </c>
      <c r="C37" s="42" t="n">
        <v>72741.210293083</v>
      </c>
      <c r="D37" s="43" t="n">
        <v>0.0162881117617792</v>
      </c>
      <c r="E37" s="42"/>
      <c r="F37" s="43"/>
      <c r="G37" s="42"/>
      <c r="H37" s="43"/>
      <c r="I37" s="42"/>
      <c r="J37" s="43"/>
      <c r="K37" s="42"/>
      <c r="L37" s="43"/>
      <c r="M37" s="42"/>
      <c r="N37" s="43"/>
      <c r="O37" s="42"/>
      <c r="P37" s="43"/>
      <c r="Q37" s="42"/>
      <c r="R37" s="43"/>
      <c r="S37" s="42"/>
      <c r="T37" s="43"/>
      <c r="U37" s="42"/>
      <c r="V37" s="43"/>
      <c r="W37" s="42"/>
      <c r="X37" s="43"/>
      <c r="Y37" s="42"/>
      <c r="Z37" s="43"/>
      <c r="AA37" s="42"/>
      <c r="AB37" s="43"/>
      <c r="AC37" s="42"/>
      <c r="AD37" s="43"/>
      <c r="AE37" s="42"/>
      <c r="AF37" s="43"/>
      <c r="AG37" s="42"/>
      <c r="AH37" s="43"/>
    </row>
    <row r="38">
      <c r="A38" s="41" t="n">
        <v>1986</v>
      </c>
      <c r="B38" s="41" t="n">
        <v>3</v>
      </c>
      <c r="C38" s="42" t="n">
        <v>73039.8707009766</v>
      </c>
      <c r="D38" s="43" t="n">
        <v>0.00410579376793696</v>
      </c>
      <c r="E38" s="42"/>
      <c r="F38" s="43"/>
      <c r="G38" s="42"/>
      <c r="H38" s="43"/>
      <c r="I38" s="42"/>
      <c r="J38" s="43"/>
      <c r="K38" s="42"/>
      <c r="L38" s="43"/>
      <c r="M38" s="42"/>
      <c r="N38" s="43"/>
      <c r="O38" s="42"/>
      <c r="P38" s="43"/>
      <c r="Q38" s="42"/>
      <c r="R38" s="43"/>
      <c r="S38" s="42"/>
      <c r="T38" s="43"/>
      <c r="U38" s="42"/>
      <c r="V38" s="43"/>
      <c r="W38" s="42"/>
      <c r="X38" s="43"/>
      <c r="Y38" s="42"/>
      <c r="Z38" s="43"/>
      <c r="AA38" s="42"/>
      <c r="AB38" s="43"/>
      <c r="AC38" s="42"/>
      <c r="AD38" s="43"/>
      <c r="AE38" s="42"/>
      <c r="AF38" s="43"/>
      <c r="AG38" s="42"/>
      <c r="AH38" s="43"/>
    </row>
    <row r="39">
      <c r="A39" s="41" t="n">
        <v>1986</v>
      </c>
      <c r="B39" s="41" t="n">
        <v>4</v>
      </c>
      <c r="C39" s="42" t="n">
        <v>73276.4592452819</v>
      </c>
      <c r="D39" s="43" t="n">
        <v>0.00323916981279848</v>
      </c>
      <c r="E39" s="42"/>
      <c r="F39" s="43"/>
      <c r="G39" s="42"/>
      <c r="H39" s="43"/>
      <c r="I39" s="42"/>
      <c r="J39" s="43"/>
      <c r="K39" s="42"/>
      <c r="L39" s="43"/>
      <c r="M39" s="42"/>
      <c r="N39" s="43"/>
      <c r="O39" s="42"/>
      <c r="P39" s="43"/>
      <c r="Q39" s="42"/>
      <c r="R39" s="43"/>
      <c r="S39" s="42"/>
      <c r="T39" s="43"/>
      <c r="U39" s="42"/>
      <c r="V39" s="43"/>
      <c r="W39" s="42"/>
      <c r="X39" s="43"/>
      <c r="Y39" s="42"/>
      <c r="Z39" s="43"/>
      <c r="AA39" s="42"/>
      <c r="AB39" s="43"/>
      <c r="AC39" s="42"/>
      <c r="AD39" s="43"/>
      <c r="AE39" s="42"/>
      <c r="AF39" s="43"/>
      <c r="AG39" s="42"/>
      <c r="AH39" s="43"/>
    </row>
    <row r="40">
      <c r="A40" s="41" t="n">
        <v>1987</v>
      </c>
      <c r="B40" s="41" t="n">
        <v>1</v>
      </c>
      <c r="C40" s="42" t="n">
        <v>73874.4807513075</v>
      </c>
      <c r="D40" s="43" t="n">
        <v>0.0081611681593925</v>
      </c>
      <c r="E40" s="42"/>
      <c r="F40" s="43"/>
      <c r="G40" s="42"/>
      <c r="H40" s="43"/>
      <c r="I40" s="42"/>
      <c r="J40" s="43"/>
      <c r="K40" s="42"/>
      <c r="L40" s="43"/>
      <c r="M40" s="42"/>
      <c r="N40" s="43"/>
      <c r="O40" s="42"/>
      <c r="P40" s="43"/>
      <c r="Q40" s="42"/>
      <c r="R40" s="43"/>
      <c r="S40" s="42"/>
      <c r="T40" s="43"/>
      <c r="U40" s="42"/>
      <c r="V40" s="43"/>
      <c r="W40" s="42"/>
      <c r="X40" s="43"/>
      <c r="Y40" s="42"/>
      <c r="Z40" s="43"/>
      <c r="AA40" s="42"/>
      <c r="AB40" s="43"/>
      <c r="AC40" s="42"/>
      <c r="AD40" s="43"/>
      <c r="AE40" s="42"/>
      <c r="AF40" s="43"/>
      <c r="AG40" s="42"/>
      <c r="AH40" s="43"/>
    </row>
    <row r="41">
      <c r="A41" s="41" t="n">
        <v>1987</v>
      </c>
      <c r="B41" s="41" t="n">
        <v>2</v>
      </c>
      <c r="C41" s="42" t="n">
        <v>74597.7125598746</v>
      </c>
      <c r="D41" s="43" t="n">
        <v>0.00979000869057667</v>
      </c>
      <c r="E41" s="42"/>
      <c r="F41" s="43"/>
      <c r="G41" s="42"/>
      <c r="H41" s="43"/>
      <c r="I41" s="42"/>
      <c r="J41" s="43"/>
      <c r="K41" s="42"/>
      <c r="L41" s="43"/>
      <c r="M41" s="42"/>
      <c r="N41" s="43"/>
      <c r="O41" s="42"/>
      <c r="P41" s="43"/>
      <c r="Q41" s="42"/>
      <c r="R41" s="43"/>
      <c r="S41" s="42"/>
      <c r="T41" s="43"/>
      <c r="U41" s="42"/>
      <c r="V41" s="43"/>
      <c r="W41" s="42"/>
      <c r="X41" s="43"/>
      <c r="Y41" s="42"/>
      <c r="Z41" s="43"/>
      <c r="AA41" s="42"/>
      <c r="AB41" s="43"/>
      <c r="AC41" s="42"/>
      <c r="AD41" s="43"/>
      <c r="AE41" s="42"/>
      <c r="AF41" s="43"/>
      <c r="AG41" s="42"/>
      <c r="AH41" s="43"/>
    </row>
    <row r="42">
      <c r="A42" s="41" t="n">
        <v>1987</v>
      </c>
      <c r="B42" s="41" t="n">
        <v>3</v>
      </c>
      <c r="C42" s="42" t="n">
        <v>75955.312579899</v>
      </c>
      <c r="D42" s="43" t="n">
        <v>0.0181989497189303</v>
      </c>
      <c r="E42" s="42"/>
      <c r="F42" s="43"/>
      <c r="G42" s="42"/>
      <c r="H42" s="43"/>
      <c r="I42" s="42"/>
      <c r="J42" s="43"/>
      <c r="K42" s="42"/>
      <c r="L42" s="43"/>
      <c r="M42" s="42"/>
      <c r="N42" s="43"/>
      <c r="O42" s="42"/>
      <c r="P42" s="43"/>
      <c r="Q42" s="42"/>
      <c r="R42" s="43"/>
      <c r="S42" s="42"/>
      <c r="T42" s="43"/>
      <c r="U42" s="42"/>
      <c r="V42" s="43"/>
      <c r="W42" s="42"/>
      <c r="X42" s="43"/>
      <c r="Y42" s="42"/>
      <c r="Z42" s="43"/>
      <c r="AA42" s="42"/>
      <c r="AB42" s="43"/>
      <c r="AC42" s="42"/>
      <c r="AD42" s="43"/>
      <c r="AE42" s="42"/>
      <c r="AF42" s="43"/>
      <c r="AG42" s="42"/>
      <c r="AH42" s="43"/>
    </row>
    <row r="43">
      <c r="A43" s="41" t="n">
        <v>1987</v>
      </c>
      <c r="B43" s="41" t="n">
        <v>4</v>
      </c>
      <c r="C43" s="42" t="n">
        <v>77205.0260983171</v>
      </c>
      <c r="D43" s="43" t="n">
        <v>0.0164532733257263</v>
      </c>
      <c r="E43" s="42"/>
      <c r="F43" s="43"/>
      <c r="G43" s="42"/>
      <c r="H43" s="43"/>
      <c r="I43" s="42"/>
      <c r="J43" s="43"/>
      <c r="K43" s="42"/>
      <c r="L43" s="43"/>
      <c r="M43" s="42"/>
      <c r="N43" s="43"/>
      <c r="O43" s="42"/>
      <c r="P43" s="43"/>
      <c r="Q43" s="42"/>
      <c r="R43" s="43"/>
      <c r="S43" s="42"/>
      <c r="T43" s="43"/>
      <c r="U43" s="42"/>
      <c r="V43" s="43"/>
      <c r="W43" s="42"/>
      <c r="X43" s="43"/>
      <c r="Y43" s="42"/>
      <c r="Z43" s="43"/>
      <c r="AA43" s="42"/>
      <c r="AB43" s="43"/>
      <c r="AC43" s="42"/>
      <c r="AD43" s="43"/>
      <c r="AE43" s="42"/>
      <c r="AF43" s="43"/>
      <c r="AG43" s="42"/>
      <c r="AH43" s="43"/>
    </row>
    <row r="44">
      <c r="A44" s="41" t="n">
        <v>1988</v>
      </c>
      <c r="B44" s="41" t="n">
        <v>1</v>
      </c>
      <c r="C44" s="42" t="n">
        <v>77934.3823534096</v>
      </c>
      <c r="D44" s="43" t="n">
        <v>0.00944700483830863</v>
      </c>
      <c r="E44" s="42"/>
      <c r="F44" s="43"/>
      <c r="G44" s="42"/>
      <c r="H44" s="43"/>
      <c r="I44" s="42"/>
      <c r="J44" s="43"/>
      <c r="K44" s="42"/>
      <c r="L44" s="43"/>
      <c r="M44" s="42"/>
      <c r="N44" s="43"/>
      <c r="O44" s="42"/>
      <c r="P44" s="43"/>
      <c r="Q44" s="42"/>
      <c r="R44" s="43"/>
      <c r="S44" s="42"/>
      <c r="T44" s="43"/>
      <c r="U44" s="42"/>
      <c r="V44" s="43"/>
      <c r="W44" s="42"/>
      <c r="X44" s="43"/>
      <c r="Y44" s="42"/>
      <c r="Z44" s="43"/>
      <c r="AA44" s="42"/>
      <c r="AB44" s="43"/>
      <c r="AC44" s="42"/>
      <c r="AD44" s="43"/>
      <c r="AE44" s="42"/>
      <c r="AF44" s="43"/>
      <c r="AG44" s="42"/>
      <c r="AH44" s="43"/>
    </row>
    <row r="45">
      <c r="A45" s="41" t="n">
        <v>1988</v>
      </c>
      <c r="B45" s="41" t="n">
        <v>2</v>
      </c>
      <c r="C45" s="42" t="n">
        <v>78945.9702214963</v>
      </c>
      <c r="D45" s="43" t="n">
        <v>0.0129799946767966</v>
      </c>
      <c r="E45" s="42"/>
      <c r="F45" s="43"/>
      <c r="G45" s="42"/>
      <c r="H45" s="43"/>
      <c r="I45" s="42"/>
      <c r="J45" s="43"/>
      <c r="K45" s="42"/>
      <c r="L45" s="43"/>
      <c r="M45" s="42"/>
      <c r="N45" s="43"/>
      <c r="O45" s="42"/>
      <c r="P45" s="43"/>
      <c r="Q45" s="42"/>
      <c r="R45" s="43"/>
      <c r="S45" s="42"/>
      <c r="T45" s="43"/>
      <c r="U45" s="42"/>
      <c r="V45" s="43"/>
      <c r="W45" s="42"/>
      <c r="X45" s="43"/>
      <c r="Y45" s="42"/>
      <c r="Z45" s="43"/>
      <c r="AA45" s="42"/>
      <c r="AB45" s="43"/>
      <c r="AC45" s="42"/>
      <c r="AD45" s="43"/>
      <c r="AE45" s="42"/>
      <c r="AF45" s="43"/>
      <c r="AG45" s="42"/>
      <c r="AH45" s="43"/>
    </row>
    <row r="46">
      <c r="A46" s="41" t="n">
        <v>1988</v>
      </c>
      <c r="B46" s="41" t="n">
        <v>3</v>
      </c>
      <c r="C46" s="42" t="n">
        <v>80468.0544792745</v>
      </c>
      <c r="D46" s="43" t="n">
        <v>0.0192800753921669</v>
      </c>
      <c r="E46" s="42"/>
      <c r="F46" s="43"/>
      <c r="G46" s="42"/>
      <c r="H46" s="43"/>
      <c r="I46" s="42"/>
      <c r="J46" s="43"/>
      <c r="K46" s="42"/>
      <c r="L46" s="43"/>
      <c r="M46" s="42"/>
      <c r="N46" s="43"/>
      <c r="O46" s="42"/>
      <c r="P46" s="43"/>
      <c r="Q46" s="42"/>
      <c r="R46" s="43"/>
      <c r="S46" s="42"/>
      <c r="T46" s="43"/>
      <c r="U46" s="42"/>
      <c r="V46" s="43"/>
      <c r="W46" s="42"/>
      <c r="X46" s="43"/>
      <c r="Y46" s="42"/>
      <c r="Z46" s="43"/>
      <c r="AA46" s="42"/>
      <c r="AB46" s="43"/>
      <c r="AC46" s="42"/>
      <c r="AD46" s="43"/>
      <c r="AE46" s="42"/>
      <c r="AF46" s="43"/>
      <c r="AG46" s="42"/>
      <c r="AH46" s="43"/>
    </row>
    <row r="47">
      <c r="A47" s="41" t="n">
        <v>1988</v>
      </c>
      <c r="B47" s="41" t="n">
        <v>4</v>
      </c>
      <c r="C47" s="42" t="n">
        <v>82522.6752471648</v>
      </c>
      <c r="D47" s="43" t="n">
        <v>0.0255333719845239</v>
      </c>
      <c r="E47" s="42"/>
      <c r="F47" s="43"/>
      <c r="G47" s="42"/>
      <c r="H47" s="43"/>
      <c r="I47" s="42"/>
      <c r="J47" s="43"/>
      <c r="K47" s="42"/>
      <c r="L47" s="43"/>
      <c r="M47" s="42"/>
      <c r="N47" s="43"/>
      <c r="O47" s="42"/>
      <c r="P47" s="43"/>
      <c r="Q47" s="42"/>
      <c r="R47" s="43"/>
      <c r="S47" s="42"/>
      <c r="T47" s="43"/>
      <c r="U47" s="42"/>
      <c r="V47" s="43"/>
      <c r="W47" s="42"/>
      <c r="X47" s="43"/>
      <c r="Y47" s="42"/>
      <c r="Z47" s="43"/>
      <c r="AA47" s="42"/>
      <c r="AB47" s="43"/>
      <c r="AC47" s="42"/>
      <c r="AD47" s="43"/>
      <c r="AE47" s="42"/>
      <c r="AF47" s="43"/>
      <c r="AG47" s="42"/>
      <c r="AH47" s="43"/>
    </row>
    <row r="48">
      <c r="A48" s="41" t="n">
        <v>1989</v>
      </c>
      <c r="B48" s="41" t="n">
        <v>1</v>
      </c>
      <c r="C48" s="42" t="n">
        <v>83631.8804185147</v>
      </c>
      <c r="D48" s="43" t="n">
        <v>0.0134412168295293</v>
      </c>
      <c r="E48" s="42"/>
      <c r="F48" s="43"/>
      <c r="G48" s="42"/>
      <c r="H48" s="43"/>
      <c r="I48" s="42"/>
      <c r="J48" s="43"/>
      <c r="K48" s="42"/>
      <c r="L48" s="43"/>
      <c r="M48" s="42"/>
      <c r="N48" s="43"/>
      <c r="O48" s="42"/>
      <c r="P48" s="43"/>
      <c r="Q48" s="42"/>
      <c r="R48" s="43"/>
      <c r="S48" s="42"/>
      <c r="T48" s="43"/>
      <c r="U48" s="42"/>
      <c r="V48" s="43"/>
      <c r="W48" s="42"/>
      <c r="X48" s="43"/>
      <c r="Y48" s="42"/>
      <c r="Z48" s="43"/>
      <c r="AA48" s="42"/>
      <c r="AB48" s="43"/>
      <c r="AC48" s="42"/>
      <c r="AD48" s="43"/>
      <c r="AE48" s="42"/>
      <c r="AF48" s="43"/>
      <c r="AG48" s="42"/>
      <c r="AH48" s="43"/>
    </row>
    <row r="49">
      <c r="A49" s="41" t="n">
        <v>1989</v>
      </c>
      <c r="B49" s="41" t="n">
        <v>2</v>
      </c>
      <c r="C49" s="42" t="n">
        <v>85814.3287276574</v>
      </c>
      <c r="D49" s="43" t="n">
        <v>0.0260958894888066</v>
      </c>
      <c r="E49" s="42"/>
      <c r="F49" s="43"/>
      <c r="G49" s="42"/>
      <c r="H49" s="43"/>
      <c r="I49" s="42"/>
      <c r="J49" s="43"/>
      <c r="K49" s="42"/>
      <c r="L49" s="43"/>
      <c r="M49" s="42"/>
      <c r="N49" s="43"/>
      <c r="O49" s="42"/>
      <c r="P49" s="43"/>
      <c r="Q49" s="42"/>
      <c r="R49" s="43"/>
      <c r="S49" s="42"/>
      <c r="T49" s="43"/>
      <c r="U49" s="42"/>
      <c r="V49" s="43"/>
      <c r="W49" s="42"/>
      <c r="X49" s="43"/>
      <c r="Y49" s="42"/>
      <c r="Z49" s="43"/>
      <c r="AA49" s="42"/>
      <c r="AB49" s="43"/>
      <c r="AC49" s="42"/>
      <c r="AD49" s="43"/>
      <c r="AE49" s="42"/>
      <c r="AF49" s="43"/>
      <c r="AG49" s="42"/>
      <c r="AH49" s="43"/>
    </row>
    <row r="50">
      <c r="A50" s="41" t="n">
        <v>1989</v>
      </c>
      <c r="B50" s="41" t="n">
        <v>3</v>
      </c>
      <c r="C50" s="42" t="n">
        <v>87264.5734326831</v>
      </c>
      <c r="D50" s="43" t="n">
        <v>0.0168997966485089</v>
      </c>
      <c r="E50" s="42"/>
      <c r="F50" s="43"/>
      <c r="G50" s="42"/>
      <c r="H50" s="43"/>
      <c r="I50" s="42"/>
      <c r="J50" s="43"/>
      <c r="K50" s="42"/>
      <c r="L50" s="43"/>
      <c r="M50" s="42"/>
      <c r="N50" s="43"/>
      <c r="O50" s="42"/>
      <c r="P50" s="43"/>
      <c r="Q50" s="42"/>
      <c r="R50" s="43"/>
      <c r="S50" s="42"/>
      <c r="T50" s="43"/>
      <c r="U50" s="42"/>
      <c r="V50" s="43"/>
      <c r="W50" s="42"/>
      <c r="X50" s="43"/>
      <c r="Y50" s="42"/>
      <c r="Z50" s="43"/>
      <c r="AA50" s="42"/>
      <c r="AB50" s="43"/>
      <c r="AC50" s="42"/>
      <c r="AD50" s="43"/>
      <c r="AE50" s="42"/>
      <c r="AF50" s="43"/>
      <c r="AG50" s="42"/>
      <c r="AH50" s="43"/>
    </row>
    <row r="51">
      <c r="A51" s="41" t="n">
        <v>1989</v>
      </c>
      <c r="B51" s="41" t="n">
        <v>4</v>
      </c>
      <c r="C51" s="42" t="n">
        <v>88956.9453139342</v>
      </c>
      <c r="D51" s="43" t="n">
        <v>0.0193935730695645</v>
      </c>
      <c r="E51" s="42"/>
      <c r="F51" s="43"/>
      <c r="G51" s="42"/>
      <c r="H51" s="43"/>
      <c r="I51" s="42"/>
      <c r="J51" s="43"/>
      <c r="K51" s="42"/>
      <c r="L51" s="43"/>
      <c r="M51" s="42"/>
      <c r="N51" s="43"/>
      <c r="O51" s="42"/>
      <c r="P51" s="43"/>
      <c r="Q51" s="42"/>
      <c r="R51" s="43"/>
      <c r="S51" s="42"/>
      <c r="T51" s="43"/>
      <c r="U51" s="42"/>
      <c r="V51" s="43"/>
      <c r="W51" s="42"/>
      <c r="X51" s="43"/>
      <c r="Y51" s="42"/>
      <c r="Z51" s="43"/>
      <c r="AA51" s="42"/>
      <c r="AB51" s="43"/>
      <c r="AC51" s="42"/>
      <c r="AD51" s="43"/>
      <c r="AE51" s="42"/>
      <c r="AF51" s="43"/>
      <c r="AG51" s="42"/>
      <c r="AH51" s="43"/>
    </row>
    <row r="52">
      <c r="A52" s="41" t="n">
        <v>1990</v>
      </c>
      <c r="B52" s="41" t="n">
        <v>1</v>
      </c>
      <c r="C52" s="42" t="n">
        <v>91808.9888526874</v>
      </c>
      <c r="D52" s="43" t="n">
        <v>0.0320609428380005</v>
      </c>
      <c r="E52" s="42" t="n">
        <v>49702.7163305567</v>
      </c>
      <c r="F52" s="43"/>
      <c r="G52" s="42" t="n">
        <v>19907.1401368009</v>
      </c>
      <c r="H52" s="43"/>
      <c r="I52" s="42" t="n">
        <v>20232.8552015672</v>
      </c>
      <c r="J52" s="43"/>
      <c r="K52" s="42" t="n">
        <v>4618.49395255053</v>
      </c>
      <c r="L52" s="43"/>
      <c r="M52" s="42" t="n">
        <v>-2652.21676878799</v>
      </c>
      <c r="N52" s="43"/>
      <c r="O52" s="42" t="n">
        <v>94133.2511080069</v>
      </c>
      <c r="P52" s="43"/>
      <c r="Q52" s="42" t="n">
        <v>286.384039510274</v>
      </c>
      <c r="R52" s="43"/>
      <c r="S52" s="42" t="n">
        <v>2236.35335635274</v>
      </c>
      <c r="T52" s="43"/>
      <c r="U52" s="42" t="n">
        <v>5.21523423756216</v>
      </c>
      <c r="V52" s="43"/>
      <c r="W52" s="42" t="n">
        <v>9893.99707946506</v>
      </c>
      <c r="X52" s="43"/>
      <c r="Y52" s="42" t="n">
        <v>5624.9807415407</v>
      </c>
      <c r="Z52" s="43"/>
      <c r="AA52" s="42" t="n">
        <v>93471.6336353667</v>
      </c>
      <c r="AB52" s="43"/>
      <c r="AC52" s="42" t="n">
        <v>3420.89934601796</v>
      </c>
      <c r="AD52" s="43"/>
      <c r="AE52" s="42" t="n">
        <v>4082.51681865816</v>
      </c>
      <c r="AF52" s="43"/>
      <c r="AG52" s="42"/>
      <c r="AH52" s="43"/>
    </row>
    <row r="53">
      <c r="A53" s="41" t="n">
        <v>1990</v>
      </c>
      <c r="B53" s="41" t="n">
        <v>2</v>
      </c>
      <c r="C53" s="42" t="n">
        <v>93393.7951827869</v>
      </c>
      <c r="D53" s="43" t="n">
        <v>0.0172619952567217</v>
      </c>
      <c r="E53" s="42" t="n">
        <v>50408.9774631353</v>
      </c>
      <c r="F53" s="43" t="n">
        <v>0.0142097089398803</v>
      </c>
      <c r="G53" s="42" t="n">
        <v>20104.6764414546</v>
      </c>
      <c r="H53" s="43" t="n">
        <v>0.00992288712975298</v>
      </c>
      <c r="I53" s="42" t="n">
        <v>20827.7769251908</v>
      </c>
      <c r="J53" s="43" t="n">
        <v>0.0294037454277574</v>
      </c>
      <c r="K53" s="42" t="n">
        <v>4631.97338475382</v>
      </c>
      <c r="L53" s="43" t="n">
        <v>0.00291857742843749</v>
      </c>
      <c r="M53" s="42" t="n">
        <v>-2579.60903174763</v>
      </c>
      <c r="N53" s="43" t="n">
        <v>-0.0273762453713523</v>
      </c>
      <c r="O53" s="42" t="n">
        <v>95071.8414571454</v>
      </c>
      <c r="P53" s="43" t="n">
        <v>0.00997086935902836</v>
      </c>
      <c r="Q53" s="42" t="n">
        <v>292.398599289549</v>
      </c>
      <c r="R53" s="43" t="n">
        <v>0.0210017282721497</v>
      </c>
      <c r="S53" s="42" t="n">
        <v>2325.2456542081</v>
      </c>
      <c r="T53" s="43" t="n">
        <v>0.0397487711871871</v>
      </c>
      <c r="U53" s="42" t="n">
        <v>5.29328807582385</v>
      </c>
      <c r="V53" s="43" t="n">
        <v>0.0149665067197775</v>
      </c>
      <c r="W53" s="42" t="n">
        <v>9473.34804949291</v>
      </c>
      <c r="X53" s="43" t="n">
        <v>-0.0425155805680606</v>
      </c>
      <c r="Y53" s="42" t="n">
        <v>5767.74800829169</v>
      </c>
      <c r="Z53" s="43" t="n">
        <v>0.0253809343197653</v>
      </c>
      <c r="AA53" s="42" t="n">
        <v>94311.8350145362</v>
      </c>
      <c r="AB53" s="43" t="n">
        <v>0.00898883807302608</v>
      </c>
      <c r="AC53" s="42" t="n">
        <v>3547.18620515999</v>
      </c>
      <c r="AD53" s="43" t="n">
        <v>0.0369162744554365</v>
      </c>
      <c r="AE53" s="42" t="n">
        <v>4307.19264776918</v>
      </c>
      <c r="AF53" s="43" t="n">
        <v>0.0550336567100471</v>
      </c>
      <c r="AG53" s="42"/>
      <c r="AH53" s="43"/>
    </row>
    <row r="54">
      <c r="A54" s="41" t="n">
        <v>1990</v>
      </c>
      <c r="B54" s="41" t="n">
        <v>3</v>
      </c>
      <c r="C54" s="42" t="n">
        <v>94439.244138851</v>
      </c>
      <c r="D54" s="43" t="n">
        <v>0.0111939872881059</v>
      </c>
      <c r="E54" s="42" t="n">
        <v>51338.0139722536</v>
      </c>
      <c r="F54" s="43" t="n">
        <v>0.0184299812428781</v>
      </c>
      <c r="G54" s="42" t="n">
        <v>19800.7846279004</v>
      </c>
      <c r="H54" s="43" t="n">
        <v>-0.0151154789503394</v>
      </c>
      <c r="I54" s="42" t="n">
        <v>21263.5445420661</v>
      </c>
      <c r="J54" s="43" t="n">
        <v>0.0209224257797913</v>
      </c>
      <c r="K54" s="42" t="n">
        <v>4653.73792697833</v>
      </c>
      <c r="L54" s="43" t="n">
        <v>0.00469876236684463</v>
      </c>
      <c r="M54" s="42" t="n">
        <v>-2616.83693034747</v>
      </c>
      <c r="N54" s="43" t="n">
        <v>0.0144316049996995</v>
      </c>
      <c r="O54" s="42" t="n">
        <v>95861.3100393174</v>
      </c>
      <c r="P54" s="43" t="n">
        <v>0.00830391596577895</v>
      </c>
      <c r="Q54" s="42" t="n">
        <v>300.342306640275</v>
      </c>
      <c r="R54" s="43" t="n">
        <v>0.0271673919438276</v>
      </c>
      <c r="S54" s="42" t="n">
        <v>2412.46129846679</v>
      </c>
      <c r="T54" s="43" t="n">
        <v>0.0375081420325856</v>
      </c>
      <c r="U54" s="42" t="n">
        <v>5.35164278530357</v>
      </c>
      <c r="V54" s="43" t="n">
        <v>0.0110242837049146</v>
      </c>
      <c r="W54" s="42" t="n">
        <v>9340.09690539909</v>
      </c>
      <c r="X54" s="43" t="n">
        <v>-0.0140658976528313</v>
      </c>
      <c r="Y54" s="42" t="n">
        <v>5811.26365589146</v>
      </c>
      <c r="Z54" s="43" t="n">
        <v>0.00754465131576709</v>
      </c>
      <c r="AA54" s="42" t="n">
        <v>95072.1823986038</v>
      </c>
      <c r="AB54" s="43" t="n">
        <v>0.00806205694068463</v>
      </c>
      <c r="AC54" s="42" t="n">
        <v>3650.2425856096</v>
      </c>
      <c r="AD54" s="43" t="n">
        <v>0.0290529942577296</v>
      </c>
      <c r="AE54" s="42" t="n">
        <v>4439.37022632317</v>
      </c>
      <c r="AF54" s="43" t="n">
        <v>0.0306876402713141</v>
      </c>
      <c r="AG54" s="42"/>
      <c r="AH54" s="43"/>
    </row>
    <row r="55">
      <c r="A55" s="41" t="n">
        <v>1990</v>
      </c>
      <c r="B55" s="41" t="n">
        <v>4</v>
      </c>
      <c r="C55" s="42" t="n">
        <v>95256.8810025335</v>
      </c>
      <c r="D55" s="43" t="n">
        <v>0.00865780821456408</v>
      </c>
      <c r="E55" s="42" t="n">
        <v>52281.3043800933</v>
      </c>
      <c r="F55" s="43" t="n">
        <v>0.0183741117907203</v>
      </c>
      <c r="G55" s="42" t="n">
        <v>19368.8919557523</v>
      </c>
      <c r="H55" s="43" t="n">
        <v>-0.0218118968649105</v>
      </c>
      <c r="I55" s="42" t="n">
        <v>21620.4954490513</v>
      </c>
      <c r="J55" s="43" t="n">
        <v>0.0167869898773918</v>
      </c>
      <c r="K55" s="42" t="n">
        <v>4664.58080255352</v>
      </c>
      <c r="L55" s="43" t="n">
        <v>0.00232992827385825</v>
      </c>
      <c r="M55" s="42" t="n">
        <v>-2678.39158491692</v>
      </c>
      <c r="N55" s="43" t="n">
        <v>0.0235225412235665</v>
      </c>
      <c r="O55" s="42" t="n">
        <v>96919.7717773588</v>
      </c>
      <c r="P55" s="43" t="n">
        <v>0.0110415947539975</v>
      </c>
      <c r="Q55" s="42" t="n">
        <v>309.099819634482</v>
      </c>
      <c r="R55" s="43" t="n">
        <v>0.0291584395557576</v>
      </c>
      <c r="S55" s="42" t="n">
        <v>2494.07263449987</v>
      </c>
      <c r="T55" s="43" t="n">
        <v>0.0338290757596587</v>
      </c>
      <c r="U55" s="42" t="n">
        <v>5.43067420014815</v>
      </c>
      <c r="V55" s="43" t="n">
        <v>0.0147676924666216</v>
      </c>
      <c r="W55" s="42" t="n">
        <v>9464.52787531355</v>
      </c>
      <c r="X55" s="43" t="n">
        <v>0.0133222354301841</v>
      </c>
      <c r="Y55" s="42" t="n">
        <v>5622.09495982301</v>
      </c>
      <c r="Z55" s="43" t="n">
        <v>-0.0325520759803536</v>
      </c>
      <c r="AA55" s="42" t="n">
        <v>96166.8828540619</v>
      </c>
      <c r="AB55" s="43" t="n">
        <v>0.0115144138678587</v>
      </c>
      <c r="AC55" s="42" t="n">
        <v>3730.94965274645</v>
      </c>
      <c r="AD55" s="43" t="n">
        <v>0.022110055768628</v>
      </c>
      <c r="AE55" s="42" t="n">
        <v>4483.83857604338</v>
      </c>
      <c r="AF55" s="43" t="n">
        <v>0.010016814875347</v>
      </c>
      <c r="AG55" s="42"/>
      <c r="AH55" s="43"/>
    </row>
    <row r="56">
      <c r="A56" s="41" t="n">
        <v>1991</v>
      </c>
      <c r="B56" s="41" t="n">
        <v>1</v>
      </c>
      <c r="C56" s="42" t="n">
        <v>96921.6770866703</v>
      </c>
      <c r="D56" s="43" t="n">
        <v>0.0174769115534292</v>
      </c>
      <c r="E56" s="42" t="n">
        <v>53511.0196644239</v>
      </c>
      <c r="F56" s="43" t="n">
        <v>0.0235211286120618</v>
      </c>
      <c r="G56" s="42" t="n">
        <v>19719.079042023</v>
      </c>
      <c r="H56" s="43" t="n">
        <v>0.0180798719446991</v>
      </c>
      <c r="I56" s="42" t="n">
        <v>21866.099792464</v>
      </c>
      <c r="J56" s="43" t="n">
        <v>0.0113597925631019</v>
      </c>
      <c r="K56" s="42" t="n">
        <v>4695.54686934092</v>
      </c>
      <c r="L56" s="43" t="n">
        <v>0.00663855298003369</v>
      </c>
      <c r="M56" s="42" t="n">
        <v>-2870.06828158145</v>
      </c>
      <c r="N56" s="43" t="n">
        <v>0.0715641050188263</v>
      </c>
      <c r="O56" s="42" t="n">
        <v>99005.2898144677</v>
      </c>
      <c r="P56" s="43" t="n">
        <v>0.0215179833677241</v>
      </c>
      <c r="Q56" s="42" t="n">
        <v>319.302125366466</v>
      </c>
      <c r="R56" s="43" t="n">
        <v>0.0330065082019411</v>
      </c>
      <c r="S56" s="42" t="n">
        <v>2557.84355107492</v>
      </c>
      <c r="T56" s="43" t="n">
        <v>0.0255689893281073</v>
      </c>
      <c r="U56" s="42" t="n">
        <v>5.6013725541806</v>
      </c>
      <c r="V56" s="43" t="n">
        <v>0.0314322582687434</v>
      </c>
      <c r="W56" s="42" t="n">
        <v>9640.26473222957</v>
      </c>
      <c r="X56" s="43" t="n">
        <v>0.0185679475227065</v>
      </c>
      <c r="Y56" s="42" t="n">
        <v>5323.71195127797</v>
      </c>
      <c r="Z56" s="43" t="n">
        <v>-0.053073277964418</v>
      </c>
      <c r="AA56" s="42" t="n">
        <v>98366.0640094936</v>
      </c>
      <c r="AB56" s="43" t="n">
        <v>0.0228683834825867</v>
      </c>
      <c r="AC56" s="42" t="n">
        <v>3789.39004286196</v>
      </c>
      <c r="AD56" s="43" t="n">
        <v>0.0156636769602341</v>
      </c>
      <c r="AE56" s="42" t="n">
        <v>4428.61584783605</v>
      </c>
      <c r="AF56" s="43" t="n">
        <v>-0.0123159492186843</v>
      </c>
      <c r="AG56" s="42"/>
      <c r="AH56" s="43"/>
    </row>
    <row r="57">
      <c r="A57" s="41" t="n">
        <v>1991</v>
      </c>
      <c r="B57" s="41" t="n">
        <v>2</v>
      </c>
      <c r="C57" s="42" t="n">
        <v>97276.9136233238</v>
      </c>
      <c r="D57" s="43" t="n">
        <v>0.00366519180570712</v>
      </c>
      <c r="E57" s="42" t="n">
        <v>54455.3447876618</v>
      </c>
      <c r="F57" s="43" t="n">
        <v>0.0176473019792924</v>
      </c>
      <c r="G57" s="42" t="n">
        <v>18990.769534429</v>
      </c>
      <c r="H57" s="43" t="n">
        <v>-0.0369342557044339</v>
      </c>
      <c r="I57" s="42" t="n">
        <v>22109.8870068834</v>
      </c>
      <c r="J57" s="43" t="n">
        <v>0.0111490945679973</v>
      </c>
      <c r="K57" s="42" t="n">
        <v>4705.97958081538</v>
      </c>
      <c r="L57" s="43" t="n">
        <v>0.00222183097406048</v>
      </c>
      <c r="M57" s="42" t="n">
        <v>-2985.06728646582</v>
      </c>
      <c r="N57" s="43" t="n">
        <v>0.0400683863942766</v>
      </c>
      <c r="O57" s="42" t="n">
        <v>99190.1068188532</v>
      </c>
      <c r="P57" s="43" t="n">
        <v>0.00186673868367926</v>
      </c>
      <c r="Q57" s="42" t="n">
        <v>328.197259446257</v>
      </c>
      <c r="R57" s="43" t="n">
        <v>0.0278580484535818</v>
      </c>
      <c r="S57" s="42" t="n">
        <v>2627.07403605218</v>
      </c>
      <c r="T57" s="43" t="n">
        <v>0.0270659575516889</v>
      </c>
      <c r="U57" s="42" t="n">
        <v>5.59417490526023</v>
      </c>
      <c r="V57" s="43" t="n">
        <v>-0.00128497950292528</v>
      </c>
      <c r="W57" s="42" t="n">
        <v>9441.02176898877</v>
      </c>
      <c r="X57" s="43" t="n">
        <v>-0.0206677896069273</v>
      </c>
      <c r="Y57" s="42" t="n">
        <v>5234.54597175872</v>
      </c>
      <c r="Z57" s="43" t="n">
        <v>-0.0167488362133958</v>
      </c>
      <c r="AA57" s="42" t="n">
        <v>98580.1962930117</v>
      </c>
      <c r="AB57" s="43" t="n">
        <v>0.00217689185466918</v>
      </c>
      <c r="AC57" s="42" t="n">
        <v>3887.52356783635</v>
      </c>
      <c r="AD57" s="43" t="n">
        <v>0.0258969184656099</v>
      </c>
      <c r="AE57" s="42" t="n">
        <v>4497.43409367783</v>
      </c>
      <c r="AF57" s="43" t="n">
        <v>0.0155394480366597</v>
      </c>
      <c r="AG57" s="42"/>
      <c r="AH57" s="43"/>
    </row>
    <row r="58">
      <c r="A58" s="41" t="n">
        <v>1991</v>
      </c>
      <c r="B58" s="41" t="n">
        <v>3</v>
      </c>
      <c r="C58" s="42" t="n">
        <v>98305.663926606</v>
      </c>
      <c r="D58" s="43" t="n">
        <v>0.0105754825576159</v>
      </c>
      <c r="E58" s="42" t="n">
        <v>55072.7400005767</v>
      </c>
      <c r="F58" s="43" t="n">
        <v>0.0113376421602389</v>
      </c>
      <c r="G58" s="42" t="n">
        <v>19178.5121532973</v>
      </c>
      <c r="H58" s="43" t="n">
        <v>0.0098859932204407</v>
      </c>
      <c r="I58" s="42" t="n">
        <v>22417.7207666183</v>
      </c>
      <c r="J58" s="43" t="n">
        <v>0.0139229006298887</v>
      </c>
      <c r="K58" s="42" t="n">
        <v>4723.39870159725</v>
      </c>
      <c r="L58" s="43" t="n">
        <v>0.00370148669001469</v>
      </c>
      <c r="M58" s="42" t="n">
        <v>-3086.70769548367</v>
      </c>
      <c r="N58" s="43" t="n">
        <v>0.0340496207501557</v>
      </c>
      <c r="O58" s="42" t="n">
        <v>100409.916627762</v>
      </c>
      <c r="P58" s="43" t="n">
        <v>0.0122976962927979</v>
      </c>
      <c r="Q58" s="42" t="n">
        <v>334.546543508256</v>
      </c>
      <c r="R58" s="43" t="n">
        <v>0.0193459386976962</v>
      </c>
      <c r="S58" s="42" t="n">
        <v>2645.81426222299</v>
      </c>
      <c r="T58" s="43" t="n">
        <v>0.00713349753894743</v>
      </c>
      <c r="U58" s="42" t="n">
        <v>5.72545111177988</v>
      </c>
      <c r="V58" s="43" t="n">
        <v>0.0234665895762767</v>
      </c>
      <c r="W58" s="42" t="n">
        <v>9517.95302171487</v>
      </c>
      <c r="X58" s="43" t="n">
        <v>0.00814861511905485</v>
      </c>
      <c r="Y58" s="42" t="n">
        <v>5108.15805295626</v>
      </c>
      <c r="Z58" s="43" t="n">
        <v>-0.0241449629985758</v>
      </c>
      <c r="AA58" s="42" t="n">
        <v>99753.0047246946</v>
      </c>
      <c r="AB58" s="43" t="n">
        <v>0.0118969983402843</v>
      </c>
      <c r="AC58" s="42" t="n">
        <v>4026.05550203914</v>
      </c>
      <c r="AD58" s="43" t="n">
        <v>0.0356350081962056</v>
      </c>
      <c r="AE58" s="42" t="n">
        <v>4682.9674051062</v>
      </c>
      <c r="AF58" s="43" t="n">
        <v>0.0412531473644462</v>
      </c>
      <c r="AG58" s="42"/>
      <c r="AH58" s="43"/>
    </row>
    <row r="59">
      <c r="A59" s="41" t="n">
        <v>1991</v>
      </c>
      <c r="B59" s="41" t="n">
        <v>4</v>
      </c>
      <c r="C59" s="42" t="n">
        <v>99078.6172656362</v>
      </c>
      <c r="D59" s="43" t="n">
        <v>0.00786275488264088</v>
      </c>
      <c r="E59" s="42" t="n">
        <v>55699.2412288766</v>
      </c>
      <c r="F59" s="43" t="n">
        <v>0.0113758862968005</v>
      </c>
      <c r="G59" s="42" t="n">
        <v>19107.0217589889</v>
      </c>
      <c r="H59" s="43" t="n">
        <v>-0.00372762984620423</v>
      </c>
      <c r="I59" s="42" t="n">
        <v>22669.6514749408</v>
      </c>
      <c r="J59" s="43" t="n">
        <v>0.0112380161634267</v>
      </c>
      <c r="K59" s="42" t="n">
        <v>4701.37741401896</v>
      </c>
      <c r="L59" s="43" t="n">
        <v>-0.00466216996901836</v>
      </c>
      <c r="M59" s="42" t="n">
        <v>-3098.67461118905</v>
      </c>
      <c r="N59" s="43" t="n">
        <v>0.00387691899783271</v>
      </c>
      <c r="O59" s="42" t="n">
        <v>101143.702131655</v>
      </c>
      <c r="P59" s="43" t="n">
        <v>0.00730789874683047</v>
      </c>
      <c r="Q59" s="42" t="n">
        <v>339.218272579741</v>
      </c>
      <c r="R59" s="43" t="n">
        <v>0.0139643620959122</v>
      </c>
      <c r="S59" s="42" t="n">
        <v>2636.06803218161</v>
      </c>
      <c r="T59" s="43" t="n">
        <v>-0.00368364105543406</v>
      </c>
      <c r="U59" s="42" t="n">
        <v>5.76911529594553</v>
      </c>
      <c r="V59" s="43" t="n">
        <v>0.00762633080139508</v>
      </c>
      <c r="W59" s="42" t="n">
        <v>9322.52108169439</v>
      </c>
      <c r="X59" s="43" t="n">
        <v>-0.0205329801034548</v>
      </c>
      <c r="Y59" s="42" t="n">
        <v>4966.35557136964</v>
      </c>
      <c r="Z59" s="43" t="n">
        <v>-0.0277600027478716</v>
      </c>
      <c r="AA59" s="42" t="n">
        <v>100350.629718249</v>
      </c>
      <c r="AB59" s="43" t="n">
        <v>0.0059910475399052</v>
      </c>
      <c r="AC59" s="42" t="n">
        <v>4207.13453353384</v>
      </c>
      <c r="AD59" s="43" t="n">
        <v>0.044976784697325</v>
      </c>
      <c r="AE59" s="42" t="n">
        <v>5000.20694694021</v>
      </c>
      <c r="AF59" s="43" t="n">
        <v>0.067743273525263</v>
      </c>
      <c r="AG59" s="42"/>
      <c r="AH59" s="43"/>
    </row>
    <row r="60">
      <c r="A60" s="41" t="n">
        <v>1992</v>
      </c>
      <c r="B60" s="41" t="n">
        <v>1</v>
      </c>
      <c r="C60" s="42" t="n">
        <v>99828.9546721532</v>
      </c>
      <c r="D60" s="43" t="n">
        <v>0.00757315177810103</v>
      </c>
      <c r="E60" s="42" t="n">
        <v>55931.1102799123</v>
      </c>
      <c r="F60" s="43" t="n">
        <v>0.00416287629633905</v>
      </c>
      <c r="G60" s="42" t="n">
        <v>19452.4162172323</v>
      </c>
      <c r="H60" s="43" t="n">
        <v>0.0180768338781467</v>
      </c>
      <c r="I60" s="42" t="n">
        <v>22868.1487820036</v>
      </c>
      <c r="J60" s="43" t="n">
        <v>0.00875608111056381</v>
      </c>
      <c r="K60" s="42" t="n">
        <v>4693.82243450212</v>
      </c>
      <c r="L60" s="43" t="n">
        <v>-0.00160697150037636</v>
      </c>
      <c r="M60" s="42" t="n">
        <v>-3116.54304149709</v>
      </c>
      <c r="N60" s="43" t="n">
        <v>0.00576647520314499</v>
      </c>
      <c r="O60" s="42" t="n">
        <v>101817.086584688</v>
      </c>
      <c r="P60" s="43" t="n">
        <v>0.0066577002704169</v>
      </c>
      <c r="Q60" s="42" t="n">
        <v>346.563382389478</v>
      </c>
      <c r="R60" s="43" t="n">
        <v>0.0216530487991646</v>
      </c>
      <c r="S60" s="42" t="n">
        <v>2645.31406004668</v>
      </c>
      <c r="T60" s="43" t="n">
        <v>0.00350750729958205</v>
      </c>
      <c r="U60" s="42" t="n">
        <v>5.78844120131088</v>
      </c>
      <c r="V60" s="43" t="n">
        <v>0.00334989064595836</v>
      </c>
      <c r="W60" s="42" t="n">
        <v>9075.41362001895</v>
      </c>
      <c r="X60" s="43" t="n">
        <v>-0.0265065060738406</v>
      </c>
      <c r="Y60" s="42" t="n">
        <v>4794.31947102838</v>
      </c>
      <c r="Z60" s="43" t="n">
        <v>-0.0346403107608774</v>
      </c>
      <c r="AA60" s="42" t="n">
        <v>100762.188704194</v>
      </c>
      <c r="AB60" s="43" t="n">
        <v>0.00410120979908823</v>
      </c>
      <c r="AC60" s="42" t="n">
        <v>4434.42953556062</v>
      </c>
      <c r="AD60" s="43" t="n">
        <v>0.0540260836003894</v>
      </c>
      <c r="AE60" s="42" t="n">
        <v>5489.32741605471</v>
      </c>
      <c r="AF60" s="43" t="n">
        <v>0.0978200451110949</v>
      </c>
      <c r="AG60" s="42"/>
      <c r="AH60" s="43"/>
    </row>
    <row r="61">
      <c r="A61" s="41" t="n">
        <v>1992</v>
      </c>
      <c r="B61" s="41" t="n">
        <v>2</v>
      </c>
      <c r="C61" s="42" t="n">
        <v>100088.850225306</v>
      </c>
      <c r="D61" s="43" t="n">
        <v>0.00260340854019714</v>
      </c>
      <c r="E61" s="42" t="n">
        <v>56324.7802439853</v>
      </c>
      <c r="F61" s="43" t="n">
        <v>0.00703847933829382</v>
      </c>
      <c r="G61" s="42" t="n">
        <v>19254.0847410514</v>
      </c>
      <c r="H61" s="43" t="n">
        <v>-0.0101957244779307</v>
      </c>
      <c r="I61" s="42" t="n">
        <v>22957.6536797992</v>
      </c>
      <c r="J61" s="43" t="n">
        <v>0.00391395467332378</v>
      </c>
      <c r="K61" s="42" t="n">
        <v>4666.212861708</v>
      </c>
      <c r="L61" s="43" t="n">
        <v>-0.00588210849033588</v>
      </c>
      <c r="M61" s="42" t="n">
        <v>-3113.8813012382</v>
      </c>
      <c r="N61" s="43" t="n">
        <v>-0.000854068184989232</v>
      </c>
      <c r="O61" s="42" t="n">
        <v>101846.686534232</v>
      </c>
      <c r="P61" s="43" t="n">
        <v>0.000290716917332512</v>
      </c>
      <c r="Q61" s="42" t="n">
        <v>345.515261350075</v>
      </c>
      <c r="R61" s="43" t="n">
        <v>-0.00302432712935974</v>
      </c>
      <c r="S61" s="42" t="n">
        <v>2609.96324185703</v>
      </c>
      <c r="T61" s="43" t="n">
        <v>-0.0133635619012394</v>
      </c>
      <c r="U61" s="42" t="n">
        <v>5.83945211754123</v>
      </c>
      <c r="V61" s="43" t="n">
        <v>0.00881254805158926</v>
      </c>
      <c r="W61" s="42" t="n">
        <v>8745.88284108659</v>
      </c>
      <c r="X61" s="43" t="n">
        <v>-0.0363102766143307</v>
      </c>
      <c r="Y61" s="42" t="n">
        <v>4729.43800377126</v>
      </c>
      <c r="Z61" s="43" t="n">
        <v>-0.0135329878722484</v>
      </c>
      <c r="AA61" s="42" t="n">
        <v>100667.238227141</v>
      </c>
      <c r="AB61" s="43" t="n">
        <v>-0.000942322494918768</v>
      </c>
      <c r="AC61" s="42" t="n">
        <v>4618.56411716826</v>
      </c>
      <c r="AD61" s="43" t="n">
        <v>0.0415238488132512</v>
      </c>
      <c r="AE61" s="42" t="n">
        <v>5798.01242425925</v>
      </c>
      <c r="AF61" s="43" t="n">
        <v>0.0562336666786771</v>
      </c>
      <c r="AG61" s="42"/>
      <c r="AH61" s="43"/>
    </row>
    <row r="62">
      <c r="A62" s="41" t="n">
        <v>1992</v>
      </c>
      <c r="B62" s="41" t="n">
        <v>3</v>
      </c>
      <c r="C62" s="42" t="n">
        <v>99659.8382514816</v>
      </c>
      <c r="D62" s="43" t="n">
        <v>-0.00428631134095692</v>
      </c>
      <c r="E62" s="42" t="n">
        <v>56698.3210366803</v>
      </c>
      <c r="F62" s="43" t="n">
        <v>0.0066319085680735</v>
      </c>
      <c r="G62" s="42" t="n">
        <v>18478.8684224226</v>
      </c>
      <c r="H62" s="43" t="n">
        <v>-0.0402624341304558</v>
      </c>
      <c r="I62" s="42" t="n">
        <v>22970.8593675549</v>
      </c>
      <c r="J62" s="43" t="n">
        <v>0.000575219399156612</v>
      </c>
      <c r="K62" s="42" t="n">
        <v>4661.97078584464</v>
      </c>
      <c r="L62" s="43" t="n">
        <v>-0.000909104661335758</v>
      </c>
      <c r="M62" s="42" t="n">
        <v>-3150.18136102078</v>
      </c>
      <c r="N62" s="43" t="n">
        <v>0.0116574963111635</v>
      </c>
      <c r="O62" s="42" t="n">
        <v>101580.711843494</v>
      </c>
      <c r="P62" s="43" t="n">
        <v>-0.0026115203134085</v>
      </c>
      <c r="Q62" s="42" t="n">
        <v>347.108011017234</v>
      </c>
      <c r="R62" s="43" t="n">
        <v>0.00460978094262732</v>
      </c>
      <c r="S62" s="42" t="n">
        <v>2589.10828633268</v>
      </c>
      <c r="T62" s="43" t="n">
        <v>-0.0079905169505422</v>
      </c>
      <c r="U62" s="42" t="n">
        <v>5.87980396086549</v>
      </c>
      <c r="V62" s="43" t="n">
        <v>0.00691021049783913</v>
      </c>
      <c r="W62" s="42" t="n">
        <v>8805.7007300397</v>
      </c>
      <c r="X62" s="43" t="n">
        <v>0.00683954839551393</v>
      </c>
      <c r="Y62" s="42" t="n">
        <v>4648.70666667263</v>
      </c>
      <c r="Z62" s="43" t="n">
        <v>-0.017069964134059</v>
      </c>
      <c r="AA62" s="42" t="n">
        <v>100379.227211163</v>
      </c>
      <c r="AB62" s="43" t="n">
        <v>-0.00286102033838886</v>
      </c>
      <c r="AC62" s="42" t="n">
        <v>4763.31632477874</v>
      </c>
      <c r="AD62" s="43" t="n">
        <v>0.031341387482833</v>
      </c>
      <c r="AE62" s="42" t="n">
        <v>5964.80095710952</v>
      </c>
      <c r="AF62" s="43" t="n">
        <v>0.0287665014570195</v>
      </c>
      <c r="AG62" s="42"/>
      <c r="AH62" s="43"/>
    </row>
    <row r="63">
      <c r="A63" s="41" t="n">
        <v>1992</v>
      </c>
      <c r="B63" s="41" t="n">
        <v>4</v>
      </c>
      <c r="C63" s="42" t="n">
        <v>99705.1879945806</v>
      </c>
      <c r="D63" s="43" t="n">
        <v>0.00045504532111118</v>
      </c>
      <c r="E63" s="42" t="n">
        <v>56790.0863827682</v>
      </c>
      <c r="F63" s="43" t="n">
        <v>0.00161848436444223</v>
      </c>
      <c r="G63" s="42" t="n">
        <v>18446.6097895739</v>
      </c>
      <c r="H63" s="43" t="n">
        <v>-0.00174570390952578</v>
      </c>
      <c r="I63" s="42" t="n">
        <v>22913.6512221066</v>
      </c>
      <c r="J63" s="43" t="n">
        <v>-0.00249046605235359</v>
      </c>
      <c r="K63" s="42" t="n">
        <v>4712.56867847575</v>
      </c>
      <c r="L63" s="43" t="n">
        <v>0.0108533268343813</v>
      </c>
      <c r="M63" s="42" t="n">
        <v>-3157.72807834393</v>
      </c>
      <c r="N63" s="43" t="n">
        <v>0.00239564534808423</v>
      </c>
      <c r="O63" s="42" t="n">
        <v>101653.937224684</v>
      </c>
      <c r="P63" s="43" t="n">
        <v>0.000720859106623006</v>
      </c>
      <c r="Q63" s="42" t="n">
        <v>349.800866442692</v>
      </c>
      <c r="R63" s="43" t="n">
        <v>0.00775797544276502</v>
      </c>
      <c r="S63" s="42" t="n">
        <v>2569.02891733791</v>
      </c>
      <c r="T63" s="43" t="n">
        <v>-0.00775532220910358</v>
      </c>
      <c r="U63" s="42" t="n">
        <v>5.91795252813611</v>
      </c>
      <c r="V63" s="43" t="n">
        <v>0.00648806788874734</v>
      </c>
      <c r="W63" s="42" t="n">
        <v>8778.77779816108</v>
      </c>
      <c r="X63" s="43" t="n">
        <v>-0.00305744343397674</v>
      </c>
      <c r="Y63" s="42" t="n">
        <v>4616.71846969091</v>
      </c>
      <c r="Z63" s="43" t="n">
        <v>-0.00688109602850351</v>
      </c>
      <c r="AA63" s="42" t="n">
        <v>100523.894325576</v>
      </c>
      <c r="AB63" s="43" t="n">
        <v>0.00144120569994288</v>
      </c>
      <c r="AC63" s="42" t="n">
        <v>4871.05709351897</v>
      </c>
      <c r="AD63" s="43" t="n">
        <v>0.0226188565684309</v>
      </c>
      <c r="AE63" s="42" t="n">
        <v>6001.0999926268</v>
      </c>
      <c r="AF63" s="43" t="n">
        <v>0.0060855401174813</v>
      </c>
      <c r="AG63" s="42"/>
      <c r="AH63" s="43"/>
    </row>
    <row r="64">
      <c r="A64" s="41" t="n">
        <v>1993</v>
      </c>
      <c r="B64" s="41" t="n">
        <v>1</v>
      </c>
      <c r="C64" s="42" t="n">
        <v>100044.124674662</v>
      </c>
      <c r="D64" s="43" t="n">
        <v>0.00339938860653222</v>
      </c>
      <c r="E64" s="42" t="n">
        <v>56929.505213659</v>
      </c>
      <c r="F64" s="43" t="n">
        <v>0.00245498536401256</v>
      </c>
      <c r="G64" s="42" t="n">
        <v>18483.3887311824</v>
      </c>
      <c r="H64" s="43" t="n">
        <v>0.00199380493370116</v>
      </c>
      <c r="I64" s="42" t="n">
        <v>23039.0719742647</v>
      </c>
      <c r="J64" s="43" t="n">
        <v>0.00547362578501209</v>
      </c>
      <c r="K64" s="42" t="n">
        <v>4799.62192787935</v>
      </c>
      <c r="L64" s="43" t="n">
        <v>0.0184725688563885</v>
      </c>
      <c r="M64" s="42" t="n">
        <v>-3207.46317232391</v>
      </c>
      <c r="N64" s="43" t="n">
        <v>0.0157502776509069</v>
      </c>
      <c r="O64" s="42" t="n">
        <v>102413.575477234</v>
      </c>
      <c r="P64" s="43" t="n">
        <v>0.00747278731438805</v>
      </c>
      <c r="Q64" s="42" t="n">
        <v>370.279126954046</v>
      </c>
      <c r="R64" s="43" t="n">
        <v>0.0585426237493571</v>
      </c>
      <c r="S64" s="42" t="n">
        <v>2546.9669959569</v>
      </c>
      <c r="T64" s="43" t="n">
        <v>-0.00858765007747253</v>
      </c>
      <c r="U64" s="42" t="n">
        <v>5.9577021695743</v>
      </c>
      <c r="V64" s="43" t="n">
        <v>0.00671678950603316</v>
      </c>
      <c r="W64" s="42" t="n">
        <v>9181.92350324942</v>
      </c>
      <c r="X64" s="43" t="n">
        <v>0.0459227599054608</v>
      </c>
      <c r="Y64" s="42" t="n">
        <v>4641.74253384376</v>
      </c>
      <c r="Z64" s="43" t="n">
        <v>0.00542031408610555</v>
      </c>
      <c r="AA64" s="42" t="n">
        <v>101463.04480855</v>
      </c>
      <c r="AB64" s="43" t="n">
        <v>0.00934255968966058</v>
      </c>
      <c r="AC64" s="42" t="n">
        <v>4942.83495947294</v>
      </c>
      <c r="AD64" s="43" t="n">
        <v>0.0147355829701659</v>
      </c>
      <c r="AE64" s="42" t="n">
        <v>5893.36562815716</v>
      </c>
      <c r="AF64" s="43" t="n">
        <v>-0.0179524361537072</v>
      </c>
      <c r="AG64" s="42"/>
      <c r="AH64" s="43"/>
    </row>
    <row r="65">
      <c r="A65" s="41" t="n">
        <v>1993</v>
      </c>
      <c r="B65" s="41" t="n">
        <v>2</v>
      </c>
      <c r="C65" s="42" t="n">
        <v>101741.354691949</v>
      </c>
      <c r="D65" s="43" t="n">
        <v>0.0169648145036636</v>
      </c>
      <c r="E65" s="42" t="n">
        <v>57048.6864067221</v>
      </c>
      <c r="F65" s="43" t="n">
        <v>0.0020934872456011</v>
      </c>
      <c r="G65" s="42" t="n">
        <v>20066.1247241055</v>
      </c>
      <c r="H65" s="43" t="n">
        <v>0.0856301848076624</v>
      </c>
      <c r="I65" s="42" t="n">
        <v>22987.5061557478</v>
      </c>
      <c r="J65" s="43" t="n">
        <v>-0.00223818991383495</v>
      </c>
      <c r="K65" s="42" t="n">
        <v>4862.42471046112</v>
      </c>
      <c r="L65" s="43" t="n">
        <v>0.0130849436737865</v>
      </c>
      <c r="M65" s="42" t="n">
        <v>-3223.38730508792</v>
      </c>
      <c r="N65" s="43" t="n">
        <v>0.00496471258077391</v>
      </c>
      <c r="O65" s="42" t="n">
        <v>104071.096379209</v>
      </c>
      <c r="P65" s="43" t="n">
        <v>0.0161845819194535</v>
      </c>
      <c r="Q65" s="42" t="n">
        <v>374.281229925862</v>
      </c>
      <c r="R65" s="43" t="n">
        <v>0.0108083407367243</v>
      </c>
      <c r="S65" s="42" t="n">
        <v>2526.96484448999</v>
      </c>
      <c r="T65" s="43" t="n">
        <v>-0.0078533218132244</v>
      </c>
      <c r="U65" s="42" t="n">
        <v>5.98327767665751</v>
      </c>
      <c r="V65" s="43" t="n">
        <v>0.00429284753672698</v>
      </c>
      <c r="W65" s="42" t="n">
        <v>8845.362217687</v>
      </c>
      <c r="X65" s="43" t="n">
        <v>-0.0366547690626381</v>
      </c>
      <c r="Y65" s="42" t="n">
        <v>4368.92019353875</v>
      </c>
      <c r="Z65" s="43" t="n">
        <v>-0.058775845130533</v>
      </c>
      <c r="AA65" s="42" t="n">
        <v>103190.120272288</v>
      </c>
      <c r="AB65" s="43" t="n">
        <v>0.0170217192574604</v>
      </c>
      <c r="AC65" s="42" t="n">
        <v>4967.68449320546</v>
      </c>
      <c r="AD65" s="43" t="n">
        <v>0.0050273848785698</v>
      </c>
      <c r="AE65" s="42" t="n">
        <v>5848.66060012684</v>
      </c>
      <c r="AF65" s="43" t="n">
        <v>-0.00758565323297145</v>
      </c>
      <c r="AG65" s="42"/>
      <c r="AH65" s="43"/>
    </row>
    <row r="66">
      <c r="A66" s="41" t="n">
        <v>1993</v>
      </c>
      <c r="B66" s="41" t="n">
        <v>3</v>
      </c>
      <c r="C66" s="42" t="n">
        <v>102766.047480481</v>
      </c>
      <c r="D66" s="43" t="n">
        <v>0.010071546537151</v>
      </c>
      <c r="E66" s="42" t="n">
        <v>57144.6617847302</v>
      </c>
      <c r="F66" s="43" t="n">
        <v>0.00168234159370217</v>
      </c>
      <c r="G66" s="42" t="n">
        <v>21032.3593386364</v>
      </c>
      <c r="H66" s="43" t="n">
        <v>0.0481525270980807</v>
      </c>
      <c r="I66" s="42" t="n">
        <v>22938.9987298007</v>
      </c>
      <c r="J66" s="43" t="n">
        <v>-0.00211016478335757</v>
      </c>
      <c r="K66" s="42" t="n">
        <v>4915.30538704108</v>
      </c>
      <c r="L66" s="43" t="n">
        <v>0.0108753718008601</v>
      </c>
      <c r="M66" s="42" t="n">
        <v>-3265.2777597271</v>
      </c>
      <c r="N66" s="43" t="n">
        <v>0.0129957869391188</v>
      </c>
      <c r="O66" s="42" t="n">
        <v>105198.180204288</v>
      </c>
      <c r="P66" s="43" t="n">
        <v>0.0108299409181924</v>
      </c>
      <c r="Q66" s="42" t="n">
        <v>379.04379568818</v>
      </c>
      <c r="R66" s="43" t="n">
        <v>0.0127245647965322</v>
      </c>
      <c r="S66" s="42" t="n">
        <v>2521.41413395449</v>
      </c>
      <c r="T66" s="43" t="n">
        <v>-0.0021965919104896</v>
      </c>
      <c r="U66" s="42" t="n">
        <v>5.96365246201462</v>
      </c>
      <c r="V66" s="43" t="n">
        <v>-0.00328001067365724</v>
      </c>
      <c r="W66" s="42" t="n">
        <v>8788.11061023535</v>
      </c>
      <c r="X66" s="43" t="n">
        <v>-0.00647250005626321</v>
      </c>
      <c r="Y66" s="42" t="n">
        <v>4219.57120062468</v>
      </c>
      <c r="Z66" s="43" t="n">
        <v>-0.034184417727508</v>
      </c>
      <c r="AA66" s="42" t="n">
        <v>104303.920546418</v>
      </c>
      <c r="AB66" s="43" t="n">
        <v>0.0107936716343719</v>
      </c>
      <c r="AC66" s="42" t="n">
        <v>4943.69257102217</v>
      </c>
      <c r="AD66" s="43" t="n">
        <v>-0.00482959862207488</v>
      </c>
      <c r="AE66" s="42" t="n">
        <v>5837.9522288915</v>
      </c>
      <c r="AF66" s="43" t="n">
        <v>-0.00183091000956936</v>
      </c>
      <c r="AG66" s="42"/>
      <c r="AH66" s="43"/>
    </row>
    <row r="67">
      <c r="A67" s="41" t="n">
        <v>1993</v>
      </c>
      <c r="B67" s="41" t="n">
        <v>4</v>
      </c>
      <c r="C67" s="42" t="n">
        <v>103728.891903041</v>
      </c>
      <c r="D67" s="43" t="n">
        <v>0.00936928534438697</v>
      </c>
      <c r="E67" s="42" t="n">
        <v>57351.1977525767</v>
      </c>
      <c r="F67" s="43" t="n">
        <v>0.00361426529436004</v>
      </c>
      <c r="G67" s="42" t="n">
        <v>21731.6776819744</v>
      </c>
      <c r="H67" s="43" t="n">
        <v>0.0332496384299283</v>
      </c>
      <c r="I67" s="42" t="n">
        <v>22963.4488339156</v>
      </c>
      <c r="J67" s="43" t="n">
        <v>0.00106587494959309</v>
      </c>
      <c r="K67" s="42" t="n">
        <v>4923.18769634515</v>
      </c>
      <c r="L67" s="43" t="n">
        <v>0.00160362554986992</v>
      </c>
      <c r="M67" s="42" t="n">
        <v>-3240.62006177106</v>
      </c>
      <c r="N67" s="43" t="n">
        <v>-0.0075514855918718</v>
      </c>
      <c r="O67" s="42" t="n">
        <v>106296.83077122</v>
      </c>
      <c r="P67" s="43" t="n">
        <v>0.0104436271121704</v>
      </c>
      <c r="Q67" s="42" t="n">
        <v>382.555292822191</v>
      </c>
      <c r="R67" s="43" t="n">
        <v>0.0092640934212791</v>
      </c>
      <c r="S67" s="42" t="n">
        <v>2531.9949975617</v>
      </c>
      <c r="T67" s="43" t="n">
        <v>0.00419640052965375</v>
      </c>
      <c r="U67" s="42" t="n">
        <v>5.89357850978658</v>
      </c>
      <c r="V67" s="43" t="n">
        <v>-0.0117501736853999</v>
      </c>
      <c r="W67" s="42" t="n">
        <v>8826.27786597814</v>
      </c>
      <c r="X67" s="43" t="n">
        <v>0.00434305591219264</v>
      </c>
      <c r="Y67" s="42" t="n">
        <v>4114.79287156901</v>
      </c>
      <c r="Z67" s="43" t="n">
        <v>-0.0248315110881786</v>
      </c>
      <c r="AA67" s="42" t="n">
        <v>105325.323429828</v>
      </c>
      <c r="AB67" s="43" t="n">
        <v>0.0097925646328425</v>
      </c>
      <c r="AC67" s="42" t="n">
        <v>4867.20098996324</v>
      </c>
      <c r="AD67" s="43" t="n">
        <v>-0.0154725602290254</v>
      </c>
      <c r="AE67" s="42" t="n">
        <v>5838.70833135538</v>
      </c>
      <c r="AF67" s="43" t="n">
        <v>0.000129515013868264</v>
      </c>
      <c r="AG67" s="42"/>
      <c r="AH67" s="43"/>
    </row>
    <row r="68">
      <c r="A68" s="41" t="n">
        <v>1994</v>
      </c>
      <c r="B68" s="41" t="n">
        <v>1</v>
      </c>
      <c r="C68" s="42" t="n">
        <v>104661.368334863</v>
      </c>
      <c r="D68" s="43" t="n">
        <v>0.00898955358255948</v>
      </c>
      <c r="E68" s="42" t="n">
        <v>57262.2586078075</v>
      </c>
      <c r="F68" s="43" t="n">
        <v>-0.00155078094712047</v>
      </c>
      <c r="G68" s="42" t="n">
        <v>22640.0808308379</v>
      </c>
      <c r="H68" s="43" t="n">
        <v>0.0418008753008967</v>
      </c>
      <c r="I68" s="42" t="n">
        <v>23136.321139547</v>
      </c>
      <c r="J68" s="43" t="n">
        <v>0.00752815079658675</v>
      </c>
      <c r="K68" s="42" t="n">
        <v>4872.5456950535</v>
      </c>
      <c r="L68" s="43" t="n">
        <v>-0.0102864250593676</v>
      </c>
      <c r="M68" s="42" t="n">
        <v>-3249.83793838318</v>
      </c>
      <c r="N68" s="43" t="n">
        <v>0.0028444792775475</v>
      </c>
      <c r="O68" s="42" t="n">
        <v>106176.829965161</v>
      </c>
      <c r="P68" s="43" t="n">
        <v>-0.00112892176736579</v>
      </c>
      <c r="Q68" s="42" t="n">
        <v>401.718972179919</v>
      </c>
      <c r="R68" s="43" t="n">
        <v>0.0500938811128548</v>
      </c>
      <c r="S68" s="42" t="n">
        <v>2479.56331959254</v>
      </c>
      <c r="T68" s="43" t="n">
        <v>-0.020707654643729</v>
      </c>
      <c r="U68" s="42" t="n">
        <v>5.79771919538692</v>
      </c>
      <c r="V68" s="43" t="n">
        <v>-0.0162650441052895</v>
      </c>
      <c r="W68" s="42" t="n">
        <v>8450.61290389294</v>
      </c>
      <c r="X68" s="43" t="n">
        <v>-0.0425621046367964</v>
      </c>
      <c r="Y68" s="42" t="n">
        <v>4863.10464537783</v>
      </c>
      <c r="Z68" s="43" t="n">
        <v>0.18185891663691</v>
      </c>
      <c r="AA68" s="42" t="n">
        <v>105078.916882293</v>
      </c>
      <c r="AB68" s="43" t="n">
        <v>-0.00233948056850264</v>
      </c>
      <c r="AC68" s="42" t="n">
        <v>4732.67576215559</v>
      </c>
      <c r="AD68" s="43" t="n">
        <v>-0.0276391355288301</v>
      </c>
      <c r="AE68" s="42" t="n">
        <v>5830.58884502343</v>
      </c>
      <c r="AF68" s="43" t="n">
        <v>-0.00139063057634625</v>
      </c>
      <c r="AG68" s="42"/>
      <c r="AH68" s="43"/>
    </row>
    <row r="69">
      <c r="A69" s="41" t="n">
        <v>1994</v>
      </c>
      <c r="B69" s="41" t="n">
        <v>2</v>
      </c>
      <c r="C69" s="42" t="n">
        <v>103969.547682936</v>
      </c>
      <c r="D69" s="43" t="n">
        <v>-0.00661008606072322</v>
      </c>
      <c r="E69" s="42" t="n">
        <v>57485.0976375935</v>
      </c>
      <c r="F69" s="43" t="n">
        <v>0.00389155152457787</v>
      </c>
      <c r="G69" s="42" t="n">
        <v>21848.3024380311</v>
      </c>
      <c r="H69" s="43" t="n">
        <v>-0.0349724189910282</v>
      </c>
      <c r="I69" s="42" t="n">
        <v>22995.6227026402</v>
      </c>
      <c r="J69" s="43" t="n">
        <v>-0.00608127956290649</v>
      </c>
      <c r="K69" s="42" t="n">
        <v>4879.80905681281</v>
      </c>
      <c r="L69" s="43" t="n">
        <v>0.00149067083489607</v>
      </c>
      <c r="M69" s="42" t="n">
        <v>-3239.28415214139</v>
      </c>
      <c r="N69" s="43" t="n">
        <v>-0.00324748077962267</v>
      </c>
      <c r="O69" s="42" t="n">
        <v>105296.019455713</v>
      </c>
      <c r="P69" s="43" t="n">
        <v>-0.00829569417109777</v>
      </c>
      <c r="Q69" s="42" t="n">
        <v>405.901496033047</v>
      </c>
      <c r="R69" s="43" t="n">
        <v>0.0104115666492695</v>
      </c>
      <c r="S69" s="42" t="n">
        <v>2490.31759869483</v>
      </c>
      <c r="T69" s="43" t="n">
        <v>0.00433716655562466</v>
      </c>
      <c r="U69" s="42" t="n">
        <v>6.05392114205619</v>
      </c>
      <c r="V69" s="43" t="n">
        <v>0.0441901268473173</v>
      </c>
      <c r="W69" s="42" t="n">
        <v>8289.10257478836</v>
      </c>
      <c r="X69" s="43" t="n">
        <v>-0.0191122621449352</v>
      </c>
      <c r="Y69" s="42" t="n">
        <v>4884.26862049189</v>
      </c>
      <c r="Z69" s="43" t="n">
        <v>0.00435194729650301</v>
      </c>
      <c r="AA69" s="42" t="n">
        <v>104091.902437568</v>
      </c>
      <c r="AB69" s="43" t="n">
        <v>-0.00939307783150001</v>
      </c>
      <c r="AC69" s="42" t="n">
        <v>4627.52247406749</v>
      </c>
      <c r="AD69" s="43" t="n">
        <v>-0.0222185700801546</v>
      </c>
      <c r="AE69" s="42" t="n">
        <v>5831.6394922128</v>
      </c>
      <c r="AF69" s="43" t="n">
        <v>0.000180195725902443</v>
      </c>
      <c r="AG69" s="42"/>
      <c r="AH69" s="43"/>
    </row>
    <row r="70">
      <c r="A70" s="41" t="n">
        <v>1994</v>
      </c>
      <c r="B70" s="41" t="n">
        <v>3</v>
      </c>
      <c r="C70" s="42" t="n">
        <v>104722.246506988</v>
      </c>
      <c r="D70" s="43" t="n">
        <v>0.00723960852794159</v>
      </c>
      <c r="E70" s="42" t="n">
        <v>57581.2019545386</v>
      </c>
      <c r="F70" s="43" t="n">
        <v>0.00167181271137529</v>
      </c>
      <c r="G70" s="42" t="n">
        <v>22562.006217453</v>
      </c>
      <c r="H70" s="43" t="n">
        <v>0.0326663264318245</v>
      </c>
      <c r="I70" s="42" t="n">
        <v>22931.718916674</v>
      </c>
      <c r="J70" s="43" t="n">
        <v>-0.00277895435981879</v>
      </c>
      <c r="K70" s="42" t="n">
        <v>4910.18348662558</v>
      </c>
      <c r="L70" s="43" t="n">
        <v>0.00622451195510609</v>
      </c>
      <c r="M70" s="42" t="n">
        <v>-3262.8640683034</v>
      </c>
      <c r="N70" s="43" t="n">
        <v>0.00727936020877396</v>
      </c>
      <c r="O70" s="42" t="n">
        <v>106338.212940021</v>
      </c>
      <c r="P70" s="43" t="n">
        <v>0.00989774817409961</v>
      </c>
      <c r="Q70" s="42" t="n">
        <v>412.721051414594</v>
      </c>
      <c r="R70" s="43" t="n">
        <v>0.0168010107087462</v>
      </c>
      <c r="S70" s="42" t="n">
        <v>2477.07023475008</v>
      </c>
      <c r="T70" s="43" t="n">
        <v>-0.0053195479772129</v>
      </c>
      <c r="U70" s="42" t="n">
        <v>6.68742297055295</v>
      </c>
      <c r="V70" s="43" t="n">
        <v>0.104643224388218</v>
      </c>
      <c r="W70" s="42" t="n">
        <v>8798.51905221455</v>
      </c>
      <c r="X70" s="43" t="n">
        <v>0.0614561676405834</v>
      </c>
      <c r="Y70" s="42" t="n">
        <v>5124.89085881676</v>
      </c>
      <c r="Z70" s="43" t="n">
        <v>0.0492647429986419</v>
      </c>
      <c r="AA70" s="42" t="n">
        <v>105061.819479996</v>
      </c>
      <c r="AB70" s="43" t="n">
        <v>0.00931789139900019</v>
      </c>
      <c r="AC70" s="42" t="n">
        <v>4545.18307026455</v>
      </c>
      <c r="AD70" s="43" t="n">
        <v>-0.0177934098136464</v>
      </c>
      <c r="AE70" s="42" t="n">
        <v>5821.57653028902</v>
      </c>
      <c r="AF70" s="43" t="n">
        <v>-0.00172558024843972</v>
      </c>
      <c r="AG70" s="42"/>
      <c r="AH70" s="43"/>
    </row>
    <row r="71">
      <c r="A71" s="41" t="n">
        <v>1994</v>
      </c>
      <c r="B71" s="41" t="n">
        <v>4</v>
      </c>
      <c r="C71" s="42" t="n">
        <v>105039.655387124</v>
      </c>
      <c r="D71" s="43" t="n">
        <v>0.00303095942574916</v>
      </c>
      <c r="E71" s="42" t="n">
        <v>57498.1046108665</v>
      </c>
      <c r="F71" s="43" t="n">
        <v>-0.00144313319019906</v>
      </c>
      <c r="G71" s="42" t="n">
        <v>22870.3112049987</v>
      </c>
      <c r="H71" s="43" t="n">
        <v>0.0136647860378309</v>
      </c>
      <c r="I71" s="42" t="n">
        <v>22842.5325023256</v>
      </c>
      <c r="J71" s="43" t="n">
        <v>-0.00388921627168215</v>
      </c>
      <c r="K71" s="42" t="n">
        <v>5085.84531940502</v>
      </c>
      <c r="L71" s="43" t="n">
        <v>0.0357750037769284</v>
      </c>
      <c r="M71" s="42" t="n">
        <v>-3257.13825047204</v>
      </c>
      <c r="N71" s="43" t="n">
        <v>-0.00175484412206539</v>
      </c>
      <c r="O71" s="42" t="n">
        <v>106835.213467413</v>
      </c>
      <c r="P71" s="43" t="n">
        <v>0.00467377167295591</v>
      </c>
      <c r="Q71" s="42" t="n">
        <v>419.72032352363</v>
      </c>
      <c r="R71" s="43" t="n">
        <v>0.0169588444423798</v>
      </c>
      <c r="S71" s="42" t="n">
        <v>2430.244418079</v>
      </c>
      <c r="T71" s="43" t="n">
        <v>-0.0189037097189131</v>
      </c>
      <c r="U71" s="42" t="n">
        <v>7.74528958231049</v>
      </c>
      <c r="V71" s="43" t="n">
        <v>0.15818748364141</v>
      </c>
      <c r="W71" s="42" t="n">
        <v>9038.37759701716</v>
      </c>
      <c r="X71" s="43" t="n">
        <v>0.0272612405996036</v>
      </c>
      <c r="Y71" s="42" t="n">
        <v>5240.0407117554</v>
      </c>
      <c r="Z71" s="43" t="n">
        <v>0.0224687424787864</v>
      </c>
      <c r="AA71" s="42" t="n">
        <v>105537.136905896</v>
      </c>
      <c r="AB71" s="43" t="n">
        <v>0.0045241689916693</v>
      </c>
      <c r="AC71" s="42" t="n">
        <v>4479.91462327457</v>
      </c>
      <c r="AD71" s="43" t="n">
        <v>-0.0143599159771968</v>
      </c>
      <c r="AE71" s="42" t="n">
        <v>5777.99118479114</v>
      </c>
      <c r="AF71" s="43" t="n">
        <v>-0.00748686292641032</v>
      </c>
      <c r="AG71" s="42"/>
      <c r="AH71" s="43"/>
    </row>
    <row r="72">
      <c r="A72" s="41" t="n">
        <v>1995</v>
      </c>
      <c r="B72" s="41" t="n">
        <v>1</v>
      </c>
      <c r="C72" s="42" t="n">
        <v>104961.051737508</v>
      </c>
      <c r="D72" s="43" t="n">
        <v>-0.000748323567189013</v>
      </c>
      <c r="E72" s="42" t="n">
        <v>58356.1563973585</v>
      </c>
      <c r="F72" s="43" t="n">
        <v>0.0149231316805845</v>
      </c>
      <c r="G72" s="42" t="n">
        <v>21691.9761371936</v>
      </c>
      <c r="H72" s="43" t="n">
        <v>-0.0515224763337553</v>
      </c>
      <c r="I72" s="42" t="n">
        <v>22740.0594675852</v>
      </c>
      <c r="J72" s="43" t="n">
        <v>-0.00448606277477925</v>
      </c>
      <c r="K72" s="42" t="n">
        <v>5444.37563456317</v>
      </c>
      <c r="L72" s="43" t="n">
        <v>0.0704957175536156</v>
      </c>
      <c r="M72" s="42" t="n">
        <v>-3271.51589919224</v>
      </c>
      <c r="N72" s="43" t="n">
        <v>0.00441419663967779</v>
      </c>
      <c r="O72" s="42" t="n">
        <v>107346.233880946</v>
      </c>
      <c r="P72" s="43" t="n">
        <v>0.00478325822495695</v>
      </c>
      <c r="Q72" s="42" t="n">
        <v>426.61518142715</v>
      </c>
      <c r="R72" s="43" t="n">
        <v>0.0164272671993495</v>
      </c>
      <c r="S72" s="42" t="n">
        <v>2509.18029363423</v>
      </c>
      <c r="T72" s="43" t="n">
        <v>0.0324806323874318</v>
      </c>
      <c r="U72" s="42" t="n">
        <v>9.29633374884549</v>
      </c>
      <c r="V72" s="43" t="n">
        <v>0.200256446198918</v>
      </c>
      <c r="W72" s="42" t="n">
        <v>9232.08410242056</v>
      </c>
      <c r="X72" s="43" t="n">
        <v>0.0214315570824706</v>
      </c>
      <c r="Y72" s="42" t="n">
        <v>4773.63318052499</v>
      </c>
      <c r="Z72" s="43" t="n">
        <v>-0.0890083793021069</v>
      </c>
      <c r="AA72" s="42" t="n">
        <v>106100.753152353</v>
      </c>
      <c r="AB72" s="43" t="n">
        <v>0.00534045420390128</v>
      </c>
      <c r="AC72" s="42" t="n">
        <v>4426.58414184077</v>
      </c>
      <c r="AD72" s="43" t="n">
        <v>-0.0119043521849133</v>
      </c>
      <c r="AE72" s="42" t="n">
        <v>5672.06487043357</v>
      </c>
      <c r="AF72" s="43" t="n">
        <v>-0.0183327234275439</v>
      </c>
      <c r="AG72" s="42"/>
      <c r="AH72" s="43"/>
    </row>
    <row r="73">
      <c r="A73" s="41" t="n">
        <v>1995</v>
      </c>
      <c r="B73" s="41" t="n">
        <v>2</v>
      </c>
      <c r="C73" s="42" t="n">
        <v>105736.157554565</v>
      </c>
      <c r="D73" s="43" t="n">
        <v>0.00738469941207631</v>
      </c>
      <c r="E73" s="42" t="n">
        <v>58592.6775415434</v>
      </c>
      <c r="F73" s="43" t="n">
        <v>0.00405306241511916</v>
      </c>
      <c r="G73" s="42" t="n">
        <v>22285.3084045185</v>
      </c>
      <c r="H73" s="43" t="n">
        <v>0.0273526147904783</v>
      </c>
      <c r="I73" s="42" t="n">
        <v>22542.8846209681</v>
      </c>
      <c r="J73" s="43" t="n">
        <v>-0.00867081490697919</v>
      </c>
      <c r="K73" s="42" t="n">
        <v>5600.8514785376</v>
      </c>
      <c r="L73" s="43" t="n">
        <v>0.0287408243804956</v>
      </c>
      <c r="M73" s="42" t="n">
        <v>-3285.5644910025</v>
      </c>
      <c r="N73" s="43" t="n">
        <v>0.00429421474422154</v>
      </c>
      <c r="O73" s="42" t="n">
        <v>107814.867446885</v>
      </c>
      <c r="P73" s="43" t="n">
        <v>0.00436562652453665</v>
      </c>
      <c r="Q73" s="42" t="n">
        <v>430.999555998211</v>
      </c>
      <c r="R73" s="43" t="n">
        <v>0.0102771180256498</v>
      </c>
      <c r="S73" s="42" t="n">
        <v>2463.46223260674</v>
      </c>
      <c r="T73" s="43" t="n">
        <v>-0.0182203172659527</v>
      </c>
      <c r="U73" s="42" t="n">
        <v>10.3592018415019</v>
      </c>
      <c r="V73" s="43" t="n">
        <v>0.114331963693581</v>
      </c>
      <c r="W73" s="42" t="n">
        <v>8683.21569619551</v>
      </c>
      <c r="X73" s="43" t="n">
        <v>-0.0594522753623036</v>
      </c>
      <c r="Y73" s="42" t="n">
        <v>4582.40232910827</v>
      </c>
      <c r="Z73" s="43" t="n">
        <v>-0.040059812764183</v>
      </c>
      <c r="AA73" s="42" t="n">
        <v>106582.386181277</v>
      </c>
      <c r="AB73" s="43" t="n">
        <v>0.00453939312035812</v>
      </c>
      <c r="AC73" s="42" t="n">
        <v>4427.0337314723</v>
      </c>
      <c r="AD73" s="43" t="n">
        <v>0.000101565816241989</v>
      </c>
      <c r="AE73" s="42" t="n">
        <v>5659.51499708026</v>
      </c>
      <c r="AF73" s="43" t="n">
        <v>-0.00221257577971801</v>
      </c>
      <c r="AG73" s="42"/>
      <c r="AH73" s="43"/>
    </row>
    <row r="74">
      <c r="A74" s="41" t="n">
        <v>1995</v>
      </c>
      <c r="B74" s="41" t="n">
        <v>3</v>
      </c>
      <c r="C74" s="42" t="n">
        <v>106535.696827649</v>
      </c>
      <c r="D74" s="43" t="n">
        <v>0.00756164486751798</v>
      </c>
      <c r="E74" s="42" t="n">
        <v>58944.0617579623</v>
      </c>
      <c r="F74" s="43" t="n">
        <v>0.00599706705961323</v>
      </c>
      <c r="G74" s="42" t="n">
        <v>22725.1804679846</v>
      </c>
      <c r="H74" s="43" t="n">
        <v>0.0197382084861304</v>
      </c>
      <c r="I74" s="42" t="n">
        <v>22415.1963097065</v>
      </c>
      <c r="J74" s="43" t="n">
        <v>-0.00566424010983935</v>
      </c>
      <c r="K74" s="42" t="n">
        <v>5801.22814561412</v>
      </c>
      <c r="L74" s="43" t="n">
        <v>0.0357761079443657</v>
      </c>
      <c r="M74" s="42" t="n">
        <v>-3349.96985361893</v>
      </c>
      <c r="N74" s="43" t="n">
        <v>0.0196025257738202</v>
      </c>
      <c r="O74" s="42" t="n">
        <v>108604.692432298</v>
      </c>
      <c r="P74" s="43" t="n">
        <v>0.00732575204252073</v>
      </c>
      <c r="Q74" s="42" t="n">
        <v>433.067384435623</v>
      </c>
      <c r="R74" s="43" t="n">
        <v>0.00479775073694189</v>
      </c>
      <c r="S74" s="42" t="n">
        <v>2455.69580735607</v>
      </c>
      <c r="T74" s="43" t="n">
        <v>-0.00315264636407842</v>
      </c>
      <c r="U74" s="42" t="n">
        <v>10.9182974120907</v>
      </c>
      <c r="V74" s="43" t="n">
        <v>0.0539709119624394</v>
      </c>
      <c r="W74" s="42" t="n">
        <v>8588.89046589858</v>
      </c>
      <c r="X74" s="43" t="n">
        <v>-0.0108629376025124</v>
      </c>
      <c r="Y74" s="42" t="n">
        <v>4508.18473574046</v>
      </c>
      <c r="Z74" s="43" t="n">
        <v>-0.0161962193708679</v>
      </c>
      <c r="AA74" s="42" t="n">
        <v>107365.713635494</v>
      </c>
      <c r="AB74" s="43" t="n">
        <v>0.00734950194194539</v>
      </c>
      <c r="AC74" s="42" t="n">
        <v>4478.47847143823</v>
      </c>
      <c r="AD74" s="43" t="n">
        <v>0.0116205891091827</v>
      </c>
      <c r="AE74" s="42" t="n">
        <v>5717.45726824284</v>
      </c>
      <c r="AF74" s="43" t="n">
        <v>0.010238027674186</v>
      </c>
      <c r="AG74" s="42"/>
      <c r="AH74" s="43"/>
    </row>
    <row r="75">
      <c r="A75" s="41" t="n">
        <v>1995</v>
      </c>
      <c r="B75" s="41" t="n">
        <v>4</v>
      </c>
      <c r="C75" s="42" t="n">
        <v>106376.365931559</v>
      </c>
      <c r="D75" s="43" t="n">
        <v>-0.00149556346683599</v>
      </c>
      <c r="E75" s="42" t="n">
        <v>59370.2246172977</v>
      </c>
      <c r="F75" s="43" t="n">
        <v>0.00722995407213856</v>
      </c>
      <c r="G75" s="42" t="n">
        <v>22237.2647022839</v>
      </c>
      <c r="H75" s="43" t="n">
        <v>-0.0214702702312132</v>
      </c>
      <c r="I75" s="42" t="n">
        <v>22375.536369069</v>
      </c>
      <c r="J75" s="43" t="n">
        <v>-0.00176933273702418</v>
      </c>
      <c r="K75" s="42" t="n">
        <v>5806.83618801511</v>
      </c>
      <c r="L75" s="43" t="n">
        <v>0.000966699164421714</v>
      </c>
      <c r="M75" s="42" t="n">
        <v>-3413.49594510633</v>
      </c>
      <c r="N75" s="43" t="n">
        <v>0.0189631830324604</v>
      </c>
      <c r="O75" s="42" t="n">
        <v>108809.485461387</v>
      </c>
      <c r="P75" s="43" t="n">
        <v>0.0018856738553541</v>
      </c>
      <c r="Q75" s="42" t="n">
        <v>430.373320890767</v>
      </c>
      <c r="R75" s="43" t="n">
        <v>-0.00622088765323692</v>
      </c>
      <c r="S75" s="42" t="n">
        <v>2473.63526011567</v>
      </c>
      <c r="T75" s="43" t="n">
        <v>0.00730524224778284</v>
      </c>
      <c r="U75" s="42" t="n">
        <v>10.9813339159557</v>
      </c>
      <c r="V75" s="43" t="n">
        <v>0.00577347378311854</v>
      </c>
      <c r="W75" s="42" t="n">
        <v>8796.45950245078</v>
      </c>
      <c r="X75" s="43" t="n">
        <v>0.0241671537640782</v>
      </c>
      <c r="Y75" s="42" t="n">
        <v>4331.05936731436</v>
      </c>
      <c r="Z75" s="43" t="n">
        <v>-0.0392897316345222</v>
      </c>
      <c r="AA75" s="42" t="n">
        <v>107552.954750334</v>
      </c>
      <c r="AB75" s="43" t="n">
        <v>0.00174395631994528</v>
      </c>
      <c r="AC75" s="42" t="n">
        <v>4579.9554706302</v>
      </c>
      <c r="AD75" s="43" t="n">
        <v>0.0226588114332011</v>
      </c>
      <c r="AE75" s="42" t="n">
        <v>5836.4861816831</v>
      </c>
      <c r="AF75" s="43" t="n">
        <v>0.0208185051248913</v>
      </c>
      <c r="AG75" s="42"/>
      <c r="AH75" s="43"/>
    </row>
    <row r="76">
      <c r="A76" s="41" t="n">
        <v>1996</v>
      </c>
      <c r="B76" s="41" t="n">
        <v>1</v>
      </c>
      <c r="C76" s="42" t="n">
        <v>107106.631406155</v>
      </c>
      <c r="D76" s="43" t="n">
        <v>0.00686492218642898</v>
      </c>
      <c r="E76" s="42" t="n">
        <v>59050.7771388444</v>
      </c>
      <c r="F76" s="43" t="n">
        <v>-0.00538060080642322</v>
      </c>
      <c r="G76" s="42" t="n">
        <v>23298.2135080375</v>
      </c>
      <c r="H76" s="43" t="n">
        <v>0.0477104005352165</v>
      </c>
      <c r="I76" s="42" t="n">
        <v>22586.4879242132</v>
      </c>
      <c r="J76" s="43" t="n">
        <v>0.00942777646375781</v>
      </c>
      <c r="K76" s="42" t="n">
        <v>5672.41213995949</v>
      </c>
      <c r="L76" s="43" t="n">
        <v>-0.0231492750446542</v>
      </c>
      <c r="M76" s="42" t="n">
        <v>-3501.25930489996</v>
      </c>
      <c r="N76" s="43" t="n">
        <v>0.0257106969526222</v>
      </c>
      <c r="O76" s="42" t="n">
        <v>109442.253943072</v>
      </c>
      <c r="P76" s="43" t="n">
        <v>0.00581537978056024</v>
      </c>
      <c r="Q76" s="42" t="n">
        <v>432.908412021328</v>
      </c>
      <c r="R76" s="43" t="n">
        <v>0.00589044675286488</v>
      </c>
      <c r="S76" s="42" t="n">
        <v>2465.16255608137</v>
      </c>
      <c r="T76" s="43" t="n">
        <v>-0.00342520345295416</v>
      </c>
      <c r="U76" s="42" t="n">
        <v>10.6234234447822</v>
      </c>
      <c r="V76" s="43" t="n">
        <v>-0.0325926225277116</v>
      </c>
      <c r="W76" s="42" t="n">
        <v>9293.94423997353</v>
      </c>
      <c r="X76" s="43" t="n">
        <v>0.0565551103127513</v>
      </c>
      <c r="Y76" s="42" t="n">
        <v>4936.69098244075</v>
      </c>
      <c r="Z76" s="43" t="n">
        <v>0.139834521710084</v>
      </c>
      <c r="AA76" s="42" t="n">
        <v>108155.666802556</v>
      </c>
      <c r="AB76" s="43" t="n">
        <v>0.00560386326550422</v>
      </c>
      <c r="AC76" s="42" t="n">
        <v>4732.28946397481</v>
      </c>
      <c r="AD76" s="43" t="n">
        <v>0.0332610206194097</v>
      </c>
      <c r="AE76" s="42" t="n">
        <v>6018.87660449119</v>
      </c>
      <c r="AF76" s="43" t="n">
        <v>0.0312500393439625</v>
      </c>
      <c r="AG76" s="42"/>
      <c r="AH76" s="43"/>
    </row>
    <row r="77">
      <c r="A77" s="41" t="n">
        <v>1996</v>
      </c>
      <c r="B77" s="41" t="n">
        <v>2</v>
      </c>
      <c r="C77" s="42" t="n">
        <v>107069.605908783</v>
      </c>
      <c r="D77" s="43" t="n">
        <v>-0.000345688188358229</v>
      </c>
      <c r="E77" s="42" t="n">
        <v>58709.1230909263</v>
      </c>
      <c r="F77" s="43" t="n">
        <v>-0.00578576717313584</v>
      </c>
      <c r="G77" s="42" t="n">
        <v>23571.4287172734</v>
      </c>
      <c r="H77" s="43" t="n">
        <v>0.0117268737854812</v>
      </c>
      <c r="I77" s="42" t="n">
        <v>22585.724151679</v>
      </c>
      <c r="J77" s="43" t="n">
        <v>-0.0000338154624454079</v>
      </c>
      <c r="K77" s="42" t="n">
        <v>5746.45233349381</v>
      </c>
      <c r="L77" s="43" t="n">
        <v>0.0130526822994286</v>
      </c>
      <c r="M77" s="42" t="n">
        <v>-3543.12238458991</v>
      </c>
      <c r="N77" s="43" t="n">
        <v>0.01195657791794</v>
      </c>
      <c r="O77" s="42" t="n">
        <v>109342.90108006</v>
      </c>
      <c r="P77" s="43" t="n">
        <v>-0.000907810826553668</v>
      </c>
      <c r="Q77" s="42" t="n">
        <v>428.585462386366</v>
      </c>
      <c r="R77" s="43" t="n">
        <v>-0.0099858296002564</v>
      </c>
      <c r="S77" s="42" t="n">
        <v>2488.8116836669</v>
      </c>
      <c r="T77" s="43" t="n">
        <v>0.00959333392728356</v>
      </c>
      <c r="U77" s="42" t="n">
        <v>10.3166875650185</v>
      </c>
      <c r="V77" s="43" t="n">
        <v>-0.0288735435764249</v>
      </c>
      <c r="W77" s="42" t="n">
        <v>9378.24657591649</v>
      </c>
      <c r="X77" s="43" t="n">
        <v>0.0090706737383226</v>
      </c>
      <c r="Y77" s="42" t="n">
        <v>5055.04187092348</v>
      </c>
      <c r="Z77" s="43" t="n">
        <v>0.0239737283341606</v>
      </c>
      <c r="AA77" s="42" t="n">
        <v>108048.77057226</v>
      </c>
      <c r="AB77" s="43" t="n">
        <v>-0.000988355335007185</v>
      </c>
      <c r="AC77" s="42" t="n">
        <v>4839.23762215234</v>
      </c>
      <c r="AD77" s="43" t="n">
        <v>0.0225996653399345</v>
      </c>
      <c r="AE77" s="42" t="n">
        <v>6133.36812995231</v>
      </c>
      <c r="AF77" s="43" t="n">
        <v>0.0190220755440782</v>
      </c>
      <c r="AG77" s="42"/>
      <c r="AH77" s="43"/>
    </row>
    <row r="78">
      <c r="A78" s="41" t="n">
        <v>1996</v>
      </c>
      <c r="B78" s="41" t="n">
        <v>3</v>
      </c>
      <c r="C78" s="42" t="n">
        <v>106315.448525475</v>
      </c>
      <c r="D78" s="43" t="n">
        <v>-0.00704361781204599</v>
      </c>
      <c r="E78" s="42" t="n">
        <v>58822.5406839645</v>
      </c>
      <c r="F78" s="43" t="n">
        <v>0.00193185636349202</v>
      </c>
      <c r="G78" s="42" t="n">
        <v>22842.788809952</v>
      </c>
      <c r="H78" s="43" t="n">
        <v>-0.030911995876917</v>
      </c>
      <c r="I78" s="42" t="n">
        <v>22586.3459793657</v>
      </c>
      <c r="J78" s="43" t="n">
        <v>0.0000275318906068911</v>
      </c>
      <c r="K78" s="42" t="n">
        <v>5652.57216993823</v>
      </c>
      <c r="L78" s="43" t="n">
        <v>-0.0163370646978808</v>
      </c>
      <c r="M78" s="42" t="n">
        <v>-3588.79911774564</v>
      </c>
      <c r="N78" s="43" t="n">
        <v>0.0128916611388832</v>
      </c>
      <c r="O78" s="42" t="n">
        <v>108851.927203292</v>
      </c>
      <c r="P78" s="43" t="n">
        <v>-0.00449022178777425</v>
      </c>
      <c r="Q78" s="42" t="n">
        <v>428.05913462213</v>
      </c>
      <c r="R78" s="43" t="n">
        <v>-0.00122805790309488</v>
      </c>
      <c r="S78" s="42" t="n">
        <v>2491.65954514706</v>
      </c>
      <c r="T78" s="43" t="n">
        <v>0.001144265554061</v>
      </c>
      <c r="U78" s="42" t="n">
        <v>10.1709819424524</v>
      </c>
      <c r="V78" s="43" t="n">
        <v>-0.0141232950642192</v>
      </c>
      <c r="W78" s="42" t="n">
        <v>9845.77980984246</v>
      </c>
      <c r="X78" s="43" t="n">
        <v>0.0498529474717162</v>
      </c>
      <c r="Y78" s="42" t="n">
        <v>5255.87170344276</v>
      </c>
      <c r="Z78" s="43" t="n">
        <v>0.0397286190000623</v>
      </c>
      <c r="AA78" s="42" t="n">
        <v>107572.379333223</v>
      </c>
      <c r="AB78" s="43" t="n">
        <v>-0.00440903896003386</v>
      </c>
      <c r="AC78" s="42" t="n">
        <v>4901.82016169257</v>
      </c>
      <c r="AD78" s="43" t="n">
        <v>0.0129323138119415</v>
      </c>
      <c r="AE78" s="42" t="n">
        <v>6181.36803176127</v>
      </c>
      <c r="AF78" s="43" t="n">
        <v>0.00782602654723341</v>
      </c>
      <c r="AG78" s="42"/>
      <c r="AH78" s="43"/>
    </row>
    <row r="79">
      <c r="A79" s="41" t="n">
        <v>1996</v>
      </c>
      <c r="B79" s="41" t="n">
        <v>4</v>
      </c>
      <c r="C79" s="42" t="n">
        <v>106512.372965269</v>
      </c>
      <c r="D79" s="43" t="n">
        <v>0.00185226552232054</v>
      </c>
      <c r="E79" s="42" t="n">
        <v>59248.6171464009</v>
      </c>
      <c r="F79" s="43" t="n">
        <v>0.00724342161154756</v>
      </c>
      <c r="G79" s="42" t="n">
        <v>22568.6987750984</v>
      </c>
      <c r="H79" s="43" t="n">
        <v>-0.0119989742554625</v>
      </c>
      <c r="I79" s="42" t="n">
        <v>22625.7042347353</v>
      </c>
      <c r="J79" s="43" t="n">
        <v>0.0017425685148702</v>
      </c>
      <c r="K79" s="42" t="n">
        <v>5652.44287361847</v>
      </c>
      <c r="L79" s="43" t="n">
        <v>-0.0000228738910139636</v>
      </c>
      <c r="M79" s="42" t="n">
        <v>-3583.09006458449</v>
      </c>
      <c r="N79" s="43" t="n">
        <v>-0.00159079763838554</v>
      </c>
      <c r="O79" s="42" t="n">
        <v>109901.379679049</v>
      </c>
      <c r="P79" s="43" t="n">
        <v>0.00964110147353781</v>
      </c>
      <c r="Q79" s="42" t="n">
        <v>428.618005064676</v>
      </c>
      <c r="R79" s="43" t="n">
        <v>0.00130559167494182</v>
      </c>
      <c r="S79" s="42" t="n">
        <v>2485.37367458245</v>
      </c>
      <c r="T79" s="43" t="n">
        <v>-0.00252276462763812</v>
      </c>
      <c r="U79" s="42" t="n">
        <v>10.1795516820804</v>
      </c>
      <c r="V79" s="43" t="n">
        <v>0.000842567578673181</v>
      </c>
      <c r="W79" s="42" t="n">
        <v>10898.7254365395</v>
      </c>
      <c r="X79" s="43" t="n">
        <v>0.106943852801224</v>
      </c>
      <c r="Y79" s="42" t="n">
        <v>5463.14260492328</v>
      </c>
      <c r="Z79" s="43" t="n">
        <v>0.0394360656377419</v>
      </c>
      <c r="AA79" s="42" t="n">
        <v>108669.282089733</v>
      </c>
      <c r="AB79" s="43" t="n">
        <v>0.0101968810517057</v>
      </c>
      <c r="AC79" s="42" t="n">
        <v>4919.47213914728</v>
      </c>
      <c r="AD79" s="43" t="n">
        <v>0.00360110670576286</v>
      </c>
      <c r="AE79" s="42" t="n">
        <v>6151.56972846322</v>
      </c>
      <c r="AF79" s="43" t="n">
        <v>-0.00482066480185894</v>
      </c>
      <c r="AG79" s="42"/>
      <c r="AH79" s="43"/>
    </row>
    <row r="80">
      <c r="A80" s="41" t="n">
        <v>1997</v>
      </c>
      <c r="B80" s="41" t="n">
        <v>1</v>
      </c>
      <c r="C80" s="42" t="n">
        <v>106871.750130028</v>
      </c>
      <c r="D80" s="43" t="n">
        <v>0.00337404148227116</v>
      </c>
      <c r="E80" s="42" t="n">
        <v>58983.4374785536</v>
      </c>
      <c r="F80" s="43" t="n">
        <v>-0.00447571066835195</v>
      </c>
      <c r="G80" s="42" t="n">
        <v>23097.4500896072</v>
      </c>
      <c r="H80" s="43" t="n">
        <v>0.0234285246029422</v>
      </c>
      <c r="I80" s="42" t="n">
        <v>22608.6835107678</v>
      </c>
      <c r="J80" s="43" t="n">
        <v>-0.000752273776361556</v>
      </c>
      <c r="K80" s="42" t="n">
        <v>5734.43115407806</v>
      </c>
      <c r="L80" s="43" t="n">
        <v>0.0145049286286925</v>
      </c>
      <c r="M80" s="42" t="n">
        <v>-3552.25210297818</v>
      </c>
      <c r="N80" s="43" t="n">
        <v>-0.00860652706196585</v>
      </c>
      <c r="O80" s="42" t="n">
        <v>111372.397200644</v>
      </c>
      <c r="P80" s="43" t="n">
        <v>0.0133848867583919</v>
      </c>
      <c r="Q80" s="42" t="n">
        <v>440.286435318905</v>
      </c>
      <c r="R80" s="43" t="n">
        <v>0.0272233786643381</v>
      </c>
      <c r="S80" s="42" t="n">
        <v>2425.63280092731</v>
      </c>
      <c r="T80" s="43" t="n">
        <v>-0.0240369785300699</v>
      </c>
      <c r="U80" s="42" t="n">
        <v>10.5297702553683</v>
      </c>
      <c r="V80" s="43" t="n">
        <v>0.0344041254689504</v>
      </c>
      <c r="W80" s="42" t="n">
        <v>12020.7214460395</v>
      </c>
      <c r="X80" s="43" t="n">
        <v>0.102947451611026</v>
      </c>
      <c r="Y80" s="42" t="n">
        <v>5545.25778007079</v>
      </c>
      <c r="Z80" s="43" t="n">
        <v>0.015030758134249</v>
      </c>
      <c r="AA80" s="42" t="n">
        <v>110244.629613196</v>
      </c>
      <c r="AB80" s="43" t="n">
        <v>0.0144967141879324</v>
      </c>
      <c r="AC80" s="42" t="n">
        <v>4890.0232659611</v>
      </c>
      <c r="AD80" s="43" t="n">
        <v>-0.00598618558113839</v>
      </c>
      <c r="AE80" s="42" t="n">
        <v>6017.79085340951</v>
      </c>
      <c r="AF80" s="43" t="n">
        <v>-0.0217471118688154</v>
      </c>
      <c r="AG80" s="42"/>
      <c r="AH80" s="43"/>
    </row>
    <row r="81">
      <c r="A81" s="41" t="n">
        <v>1997</v>
      </c>
      <c r="B81" s="41" t="n">
        <v>2</v>
      </c>
      <c r="C81" s="42" t="n">
        <v>107873.81044809</v>
      </c>
      <c r="D81" s="43" t="n">
        <v>0.00937628809149671</v>
      </c>
      <c r="E81" s="42" t="n">
        <v>59785.8608137211</v>
      </c>
      <c r="F81" s="43" t="n">
        <v>0.0136042144959638</v>
      </c>
      <c r="G81" s="42" t="n">
        <v>23251.0317252396</v>
      </c>
      <c r="H81" s="43" t="n">
        <v>0.00664928964178091</v>
      </c>
      <c r="I81" s="42" t="n">
        <v>22601.3200351222</v>
      </c>
      <c r="J81" s="43" t="n">
        <v>-0.000325692366917929</v>
      </c>
      <c r="K81" s="42" t="n">
        <v>5784.79615686229</v>
      </c>
      <c r="L81" s="43" t="n">
        <v>0.00878291175375101</v>
      </c>
      <c r="M81" s="42" t="n">
        <v>-3549.19828285517</v>
      </c>
      <c r="N81" s="43" t="n">
        <v>-0.000859685640118402</v>
      </c>
      <c r="O81" s="42" t="n">
        <v>112310.296953202</v>
      </c>
      <c r="P81" s="43" t="n">
        <v>0.00842129446911266</v>
      </c>
      <c r="Q81" s="42" t="n">
        <v>442.229309297576</v>
      </c>
      <c r="R81" s="43" t="n">
        <v>0.00441275002547892</v>
      </c>
      <c r="S81" s="42" t="n">
        <v>2407.49605406691</v>
      </c>
      <c r="T81" s="43" t="n">
        <v>-0.00747711972457676</v>
      </c>
      <c r="U81" s="42" t="n">
        <v>10.4474487636715</v>
      </c>
      <c r="V81" s="43" t="n">
        <v>-0.00781797605269463</v>
      </c>
      <c r="W81" s="42" t="n">
        <v>11982.8670706292</v>
      </c>
      <c r="X81" s="43" t="n">
        <v>-0.00314909346999437</v>
      </c>
      <c r="Y81" s="42" t="n">
        <v>5591.56126951183</v>
      </c>
      <c r="Z81" s="43" t="n">
        <v>0.00835010585214824</v>
      </c>
      <c r="AA81" s="42" t="n">
        <v>111213.434247304</v>
      </c>
      <c r="AB81" s="43" t="n">
        <v>0.00878777168110179</v>
      </c>
      <c r="AC81" s="42" t="n">
        <v>4901.25459137347</v>
      </c>
      <c r="AD81" s="43" t="n">
        <v>0.00229678363506802</v>
      </c>
      <c r="AE81" s="42" t="n">
        <v>5998.11729727106</v>
      </c>
      <c r="AF81" s="43" t="n">
        <v>-0.00326923228435294</v>
      </c>
      <c r="AG81" s="42"/>
      <c r="AH81" s="43"/>
    </row>
    <row r="82">
      <c r="A82" s="41" t="n">
        <v>1997</v>
      </c>
      <c r="B82" s="41" t="n">
        <v>3</v>
      </c>
      <c r="C82" s="42" t="n">
        <v>109346.395903179</v>
      </c>
      <c r="D82" s="43" t="n">
        <v>0.0136510006365034</v>
      </c>
      <c r="E82" s="42" t="n">
        <v>60084.7348687223</v>
      </c>
      <c r="F82" s="43" t="n">
        <v>0.00499907588405213</v>
      </c>
      <c r="G82" s="42" t="n">
        <v>24271.1482751484</v>
      </c>
      <c r="H82" s="43" t="n">
        <v>0.0438740337187467</v>
      </c>
      <c r="I82" s="42" t="n">
        <v>22682.7299289758</v>
      </c>
      <c r="J82" s="43" t="n">
        <v>0.00360199730489508</v>
      </c>
      <c r="K82" s="42" t="n">
        <v>5929.49596257366</v>
      </c>
      <c r="L82" s="43" t="n">
        <v>0.0250138123777655</v>
      </c>
      <c r="M82" s="42" t="n">
        <v>-3621.71313224119</v>
      </c>
      <c r="N82" s="43" t="n">
        <v>0.0204313322634897</v>
      </c>
      <c r="O82" s="42" t="n">
        <v>113643.16004278</v>
      </c>
      <c r="P82" s="43" t="n">
        <v>0.0118676837808844</v>
      </c>
      <c r="Q82" s="42" t="n">
        <v>445.188607601503</v>
      </c>
      <c r="R82" s="43" t="n">
        <v>0.00669177334407522</v>
      </c>
      <c r="S82" s="42" t="n">
        <v>2389.05224616307</v>
      </c>
      <c r="T82" s="43" t="n">
        <v>-0.00766099195580605</v>
      </c>
      <c r="U82" s="42" t="n">
        <v>10.7545639756032</v>
      </c>
      <c r="V82" s="43" t="n">
        <v>0.0293961922071964</v>
      </c>
      <c r="W82" s="42" t="n">
        <v>12397.6450582319</v>
      </c>
      <c r="X82" s="43" t="n">
        <v>0.0346142525956357</v>
      </c>
      <c r="Y82" s="42" t="n">
        <v>6167.77184404531</v>
      </c>
      <c r="Z82" s="43" t="n">
        <v>0.103050033212599</v>
      </c>
      <c r="AA82" s="42" t="n">
        <v>112525.623818069</v>
      </c>
      <c r="AB82" s="43" t="n">
        <v>0.0117988404876277</v>
      </c>
      <c r="AC82" s="42" t="n">
        <v>4950.76642034345</v>
      </c>
      <c r="AD82" s="43" t="n">
        <v>0.0101018684189822</v>
      </c>
      <c r="AE82" s="42" t="n">
        <v>6068.30264505365</v>
      </c>
      <c r="AF82" s="43" t="n">
        <v>0.0117012296199199</v>
      </c>
      <c r="AG82" s="42"/>
      <c r="AH82" s="43"/>
    </row>
    <row r="83">
      <c r="A83" s="41" t="n">
        <v>1997</v>
      </c>
      <c r="B83" s="41" t="n">
        <v>4</v>
      </c>
      <c r="C83" s="42" t="n">
        <v>109774.386958781</v>
      </c>
      <c r="D83" s="43" t="n">
        <v>0.00391408470363497</v>
      </c>
      <c r="E83" s="42" t="n">
        <v>59763.739765961</v>
      </c>
      <c r="F83" s="43" t="n">
        <v>-0.005342373623894</v>
      </c>
      <c r="G83" s="42" t="n">
        <v>24851.0288491568</v>
      </c>
      <c r="H83" s="43" t="n">
        <v>0.0238917651293078</v>
      </c>
      <c r="I83" s="42" t="n">
        <v>22795.6954026129</v>
      </c>
      <c r="J83" s="43" t="n">
        <v>0.00498024153136845</v>
      </c>
      <c r="K83" s="42" t="n">
        <v>6073.82745615598</v>
      </c>
      <c r="L83" s="43" t="n">
        <v>0.0243412752944463</v>
      </c>
      <c r="M83" s="42" t="n">
        <v>-3709.90451510547</v>
      </c>
      <c r="N83" s="43" t="n">
        <v>0.0243507366939637</v>
      </c>
      <c r="O83" s="42" t="n">
        <v>114647.982722502</v>
      </c>
      <c r="P83" s="43" t="n">
        <v>0.0088419107612292</v>
      </c>
      <c r="Q83" s="42" t="n">
        <v>446.187189189666</v>
      </c>
      <c r="R83" s="43" t="n">
        <v>0.00224305287941506</v>
      </c>
      <c r="S83" s="42" t="n">
        <v>2377.74802791291</v>
      </c>
      <c r="T83" s="43" t="n">
        <v>-0.00473167477534941</v>
      </c>
      <c r="U83" s="42" t="n">
        <v>10.972690756705</v>
      </c>
      <c r="V83" s="43" t="n">
        <v>0.0202822524089898</v>
      </c>
      <c r="W83" s="42" t="n">
        <v>12710.5016707765</v>
      </c>
      <c r="X83" s="43" t="n">
        <v>0.0252351645070594</v>
      </c>
      <c r="Y83" s="42" t="n">
        <v>5916.31775908926</v>
      </c>
      <c r="Z83" s="43" t="n">
        <v>-0.0407690315585871</v>
      </c>
      <c r="AA83" s="42" t="n">
        <v>113464.227130694</v>
      </c>
      <c r="AB83" s="43" t="n">
        <v>0.00834124069502584</v>
      </c>
      <c r="AC83" s="42" t="n">
        <v>5037.52679987998</v>
      </c>
      <c r="AD83" s="43" t="n">
        <v>0.017524636019993</v>
      </c>
      <c r="AE83" s="42" t="n">
        <v>6221.28239168807</v>
      </c>
      <c r="AF83" s="43" t="n">
        <v>0.0252096435498514</v>
      </c>
      <c r="AG83" s="42"/>
      <c r="AH83" s="43"/>
    </row>
    <row r="84">
      <c r="A84" s="41" t="n">
        <v>1998</v>
      </c>
      <c r="B84" s="41" t="n">
        <v>1</v>
      </c>
      <c r="C84" s="42" t="n">
        <v>110633.589603093</v>
      </c>
      <c r="D84" s="43" t="n">
        <v>0.00782698649580316</v>
      </c>
      <c r="E84" s="42" t="n">
        <v>60254.9810191891</v>
      </c>
      <c r="F84" s="43" t="n">
        <v>0.00821972077302791</v>
      </c>
      <c r="G84" s="42" t="n">
        <v>25024.1066107086</v>
      </c>
      <c r="H84" s="43" t="n">
        <v>0.00696461150973993</v>
      </c>
      <c r="I84" s="42" t="n">
        <v>22949.9419676086</v>
      </c>
      <c r="J84" s="43" t="n">
        <v>0.00676647771745698</v>
      </c>
      <c r="K84" s="42" t="n">
        <v>6244.51760698981</v>
      </c>
      <c r="L84" s="43" t="n">
        <v>0.0281025682843261</v>
      </c>
      <c r="M84" s="42" t="n">
        <v>-3839.95760140339</v>
      </c>
      <c r="N84" s="43" t="n">
        <v>0.0350556424749993</v>
      </c>
      <c r="O84" s="42" t="n">
        <v>116236.021877185</v>
      </c>
      <c r="P84" s="43" t="n">
        <v>0.0138514356465098</v>
      </c>
      <c r="Q84" s="42" t="n">
        <v>445.616181824888</v>
      </c>
      <c r="R84" s="43" t="n">
        <v>-0.00127974845224754</v>
      </c>
      <c r="S84" s="42" t="n">
        <v>2376.76977756918</v>
      </c>
      <c r="T84" s="43" t="n">
        <v>-0.000411418843477729</v>
      </c>
      <c r="U84" s="42" t="n">
        <v>11.3689050227769</v>
      </c>
      <c r="V84" s="43" t="n">
        <v>0.0361091253601336</v>
      </c>
      <c r="W84" s="42" t="n">
        <v>15717.9084857815</v>
      </c>
      <c r="X84" s="43" t="n">
        <v>0.236608034277632</v>
      </c>
      <c r="Y84" s="42" t="n">
        <v>8195.69152096782</v>
      </c>
      <c r="Z84" s="43" t="n">
        <v>0.385268989039128</v>
      </c>
      <c r="AA84" s="42" t="n">
        <v>114932.033386207</v>
      </c>
      <c r="AB84" s="43" t="n">
        <v>0.0129362909582242</v>
      </c>
      <c r="AC84" s="42" t="n">
        <v>5161.83464790976</v>
      </c>
      <c r="AD84" s="43" t="n">
        <v>0.0246763646066857</v>
      </c>
      <c r="AE84" s="42" t="n">
        <v>6465.82313888808</v>
      </c>
      <c r="AF84" s="43" t="n">
        <v>0.0393071286278093</v>
      </c>
      <c r="AG84" s="42"/>
      <c r="AH84" s="43"/>
    </row>
    <row r="85">
      <c r="A85" s="41" t="n">
        <v>1998</v>
      </c>
      <c r="B85" s="41" t="n">
        <v>2</v>
      </c>
      <c r="C85" s="42" t="n">
        <v>111995.556075004</v>
      </c>
      <c r="D85" s="43" t="n">
        <v>0.0123106054571456</v>
      </c>
      <c r="E85" s="42" t="n">
        <v>60626.9411974861</v>
      </c>
      <c r="F85" s="43" t="n">
        <v>0.0061731025718621</v>
      </c>
      <c r="G85" s="42" t="n">
        <v>25717.217293184</v>
      </c>
      <c r="H85" s="43" t="n">
        <v>0.0276977193734813</v>
      </c>
      <c r="I85" s="42" t="n">
        <v>23176.4462195824</v>
      </c>
      <c r="J85" s="43" t="n">
        <v>0.00986949127337278</v>
      </c>
      <c r="K85" s="42" t="n">
        <v>6426.56062500478</v>
      </c>
      <c r="L85" s="43" t="n">
        <v>0.0291524549168056</v>
      </c>
      <c r="M85" s="42" t="n">
        <v>-3951.60926025319</v>
      </c>
      <c r="N85" s="43" t="n">
        <v>0.0290762738653656</v>
      </c>
      <c r="O85" s="42" t="n">
        <v>118472.762964032</v>
      </c>
      <c r="P85" s="43" t="n">
        <v>0.0192430973696818</v>
      </c>
      <c r="Q85" s="42" t="n">
        <v>446.950048837804</v>
      </c>
      <c r="R85" s="43" t="n">
        <v>0.00299330919145246</v>
      </c>
      <c r="S85" s="42" t="n">
        <v>2375.06870600082</v>
      </c>
      <c r="T85" s="43" t="n">
        <v>-0.000715707337084259</v>
      </c>
      <c r="U85" s="42" t="n">
        <v>11.4773810441819</v>
      </c>
      <c r="V85" s="43" t="n">
        <v>0.00954146605919792</v>
      </c>
      <c r="W85" s="42" t="n">
        <v>18877.2589712618</v>
      </c>
      <c r="X85" s="43" t="n">
        <v>0.201003237061618</v>
      </c>
      <c r="Y85" s="42" t="n">
        <v>10483.4108061152</v>
      </c>
      <c r="Z85" s="43" t="n">
        <v>0.27913682198683</v>
      </c>
      <c r="AA85" s="42" t="n">
        <v>117114.04317425</v>
      </c>
      <c r="AB85" s="43" t="n">
        <v>0.0189852186875605</v>
      </c>
      <c r="AC85" s="42" t="n">
        <v>5257.24612084897</v>
      </c>
      <c r="AD85" s="43" t="n">
        <v>0.018484023500799</v>
      </c>
      <c r="AE85" s="42" t="n">
        <v>6615.96591063125</v>
      </c>
      <c r="AF85" s="43" t="n">
        <v>0.0232209833950068</v>
      </c>
      <c r="AG85" s="42"/>
      <c r="AH85" s="43"/>
    </row>
    <row r="86">
      <c r="A86" s="41" t="n">
        <v>1998</v>
      </c>
      <c r="B86" s="41" t="n">
        <v>3</v>
      </c>
      <c r="C86" s="42" t="n">
        <v>111596.164016634</v>
      </c>
      <c r="D86" s="43" t="n">
        <v>-0.00356614201819239</v>
      </c>
      <c r="E86" s="42" t="n">
        <v>60561.3934623313</v>
      </c>
      <c r="F86" s="43" t="n">
        <v>-0.00108116513649181</v>
      </c>
      <c r="G86" s="42" t="n">
        <v>25001.3490169778</v>
      </c>
      <c r="H86" s="43" t="n">
        <v>-0.0278361483688188</v>
      </c>
      <c r="I86" s="42" t="n">
        <v>23423.5929301675</v>
      </c>
      <c r="J86" s="43" t="n">
        <v>0.0106637017704767</v>
      </c>
      <c r="K86" s="42" t="n">
        <v>6515.57912992728</v>
      </c>
      <c r="L86" s="43" t="n">
        <v>0.013851655670396</v>
      </c>
      <c r="M86" s="42" t="n">
        <v>-3905.75052276961</v>
      </c>
      <c r="N86" s="43" t="n">
        <v>-0.0116050789598166</v>
      </c>
      <c r="O86" s="42" t="n">
        <v>117614.174597753</v>
      </c>
      <c r="P86" s="43" t="n">
        <v>-0.00724713718831216</v>
      </c>
      <c r="Q86" s="42" t="n">
        <v>451.177434693141</v>
      </c>
      <c r="R86" s="43" t="n">
        <v>0.00945829599153147</v>
      </c>
      <c r="S86" s="42" t="n">
        <v>2375.3425542656</v>
      </c>
      <c r="T86" s="43" t="n">
        <v>0.000115301197009199</v>
      </c>
      <c r="U86" s="42" t="n">
        <v>11.4965909729505</v>
      </c>
      <c r="V86" s="43" t="n">
        <v>0.00167372057219217</v>
      </c>
      <c r="W86" s="42" t="n">
        <v>16689.3412779637</v>
      </c>
      <c r="X86" s="43" t="n">
        <v>-0.115902297925191</v>
      </c>
      <c r="Y86" s="42" t="n">
        <v>8758.66216824516</v>
      </c>
      <c r="Z86" s="43" t="n">
        <v>-0.164521706701024</v>
      </c>
      <c r="AA86" s="42" t="n">
        <v>116258.608982335</v>
      </c>
      <c r="AB86" s="43" t="n">
        <v>-0.00730428366000369</v>
      </c>
      <c r="AC86" s="42" t="n">
        <v>5324.3692355944</v>
      </c>
      <c r="AD86" s="43" t="n">
        <v>0.0127677329922296</v>
      </c>
      <c r="AE86" s="42" t="n">
        <v>6679.93485101261</v>
      </c>
      <c r="AF86" s="43" t="n">
        <v>0.00966887394002014</v>
      </c>
      <c r="AG86" s="42"/>
      <c r="AH86" s="43"/>
    </row>
    <row r="87">
      <c r="A87" s="41" t="n">
        <v>1998</v>
      </c>
      <c r="B87" s="41" t="n">
        <v>4</v>
      </c>
      <c r="C87" s="42" t="n">
        <v>110635.449285814</v>
      </c>
      <c r="D87" s="43" t="n">
        <v>-0.00860885084434104</v>
      </c>
      <c r="E87" s="42" t="n">
        <v>61412.8049433294</v>
      </c>
      <c r="F87" s="43" t="n">
        <v>0.0140586507727516</v>
      </c>
      <c r="G87" s="42" t="n">
        <v>22749.8622980463</v>
      </c>
      <c r="H87" s="43" t="n">
        <v>-0.090054609349385</v>
      </c>
      <c r="I87" s="42" t="n">
        <v>23707.5925603745</v>
      </c>
      <c r="J87" s="43" t="n">
        <v>0.0121245118566438</v>
      </c>
      <c r="K87" s="42" t="n">
        <v>6566.24466891813</v>
      </c>
      <c r="L87" s="43" t="n">
        <v>0.00777606072776149</v>
      </c>
      <c r="M87" s="42" t="n">
        <v>-3801.05518485382</v>
      </c>
      <c r="N87" s="43" t="n">
        <v>-0.026805434014651</v>
      </c>
      <c r="O87" s="42" t="n">
        <v>113022.319513107</v>
      </c>
      <c r="P87" s="43" t="n">
        <v>-0.0390416809908416</v>
      </c>
      <c r="Q87" s="42" t="n">
        <v>455.320106863287</v>
      </c>
      <c r="R87" s="43" t="n">
        <v>0.00918191348147301</v>
      </c>
      <c r="S87" s="42" t="n">
        <v>2382.74647800335</v>
      </c>
      <c r="T87" s="43" t="n">
        <v>0.00311699199951443</v>
      </c>
      <c r="U87" s="42" t="n">
        <v>11.4474498856457</v>
      </c>
      <c r="V87" s="43" t="n">
        <v>-0.0042744051189112</v>
      </c>
      <c r="W87" s="42" t="n">
        <v>14451.0517368085</v>
      </c>
      <c r="X87" s="43" t="n">
        <v>-0.134114912259031</v>
      </c>
      <c r="Y87" s="42" t="n">
        <v>10148.2025882619</v>
      </c>
      <c r="Z87" s="43" t="n">
        <v>0.158647564356872</v>
      </c>
      <c r="AA87" s="42" t="n">
        <v>111735.643977672</v>
      </c>
      <c r="AB87" s="43" t="n">
        <v>-0.0389043447556631</v>
      </c>
      <c r="AC87" s="42" t="n">
        <v>5362.80128103707</v>
      </c>
      <c r="AD87" s="43" t="n">
        <v>0.00721814054249736</v>
      </c>
      <c r="AE87" s="42" t="n">
        <v>6649.47681647126</v>
      </c>
      <c r="AF87" s="43" t="n">
        <v>-0.00455963047854235</v>
      </c>
      <c r="AG87" s="42"/>
      <c r="AH87" s="43"/>
    </row>
    <row r="88">
      <c r="A88" s="41" t="n">
        <v>1999</v>
      </c>
      <c r="B88" s="41" t="n">
        <v>1</v>
      </c>
      <c r="C88" s="42" t="n">
        <v>111296.463802645</v>
      </c>
      <c r="D88" s="43" t="n">
        <v>0.00597470811659395</v>
      </c>
      <c r="E88" s="42" t="n">
        <v>61659.9458987371</v>
      </c>
      <c r="F88" s="43" t="n">
        <v>0.00402425773640869</v>
      </c>
      <c r="G88" s="42" t="n">
        <v>22456.1115311886</v>
      </c>
      <c r="H88" s="43" t="n">
        <v>-0.0129121997755081</v>
      </c>
      <c r="I88" s="42" t="n">
        <v>24081.4767968175</v>
      </c>
      <c r="J88" s="43" t="n">
        <v>0.0157706538734739</v>
      </c>
      <c r="K88" s="42" t="n">
        <v>6682.65694618679</v>
      </c>
      <c r="L88" s="43" t="n">
        <v>0.017728897282751</v>
      </c>
      <c r="M88" s="42" t="n">
        <v>-3583.7273702846</v>
      </c>
      <c r="N88" s="43" t="n">
        <v>-0.057175653601456</v>
      </c>
      <c r="O88" s="42" t="n">
        <v>112272.008737793</v>
      </c>
      <c r="P88" s="43" t="n">
        <v>-0.00663860712243136</v>
      </c>
      <c r="Q88" s="42" t="n">
        <v>459.138949110316</v>
      </c>
      <c r="R88" s="43" t="n">
        <v>0.00838715925228395</v>
      </c>
      <c r="S88" s="42" t="n">
        <v>2363.49113728227</v>
      </c>
      <c r="T88" s="43" t="n">
        <v>-0.00808115378570162</v>
      </c>
      <c r="U88" s="42" t="n">
        <v>11.5100399773514</v>
      </c>
      <c r="V88" s="43" t="n">
        <v>0.00546760128508694</v>
      </c>
      <c r="W88" s="42" t="n">
        <v>13975.4286391317</v>
      </c>
      <c r="X88" s="43" t="n">
        <v>-0.0329126977288005</v>
      </c>
      <c r="Y88" s="42" t="n">
        <v>11107.0415557893</v>
      </c>
      <c r="Z88" s="43" t="n">
        <v>0.0944836249757606</v>
      </c>
      <c r="AA88" s="42" t="n">
        <v>111144.839873973</v>
      </c>
      <c r="AB88" s="43" t="n">
        <v>-0.00528751688062912</v>
      </c>
      <c r="AC88" s="42" t="n">
        <v>5371.11442940826</v>
      </c>
      <c r="AD88" s="43" t="n">
        <v>0.00155015036648631</v>
      </c>
      <c r="AE88" s="42" t="n">
        <v>6498.28329322894</v>
      </c>
      <c r="AF88" s="43" t="n">
        <v>-0.0227376570240537</v>
      </c>
      <c r="AG88" s="42"/>
      <c r="AH88" s="43"/>
    </row>
    <row r="89">
      <c r="A89" s="41" t="n">
        <v>1999</v>
      </c>
      <c r="B89" s="41" t="n">
        <v>2</v>
      </c>
      <c r="C89" s="42" t="n">
        <v>112207.521985202</v>
      </c>
      <c r="D89" s="43" t="n">
        <v>0.00818586818870037</v>
      </c>
      <c r="E89" s="42" t="n">
        <v>61481.1334277829</v>
      </c>
      <c r="F89" s="43" t="n">
        <v>-0.00289997774645934</v>
      </c>
      <c r="G89" s="42" t="n">
        <v>22948.7885519314</v>
      </c>
      <c r="H89" s="43" t="n">
        <v>0.0219395517366645</v>
      </c>
      <c r="I89" s="42" t="n">
        <v>24418.9581360719</v>
      </c>
      <c r="J89" s="43" t="n">
        <v>0.0140141463126142</v>
      </c>
      <c r="K89" s="42" t="n">
        <v>6807.08505351259</v>
      </c>
      <c r="L89" s="43" t="n">
        <v>0.0186195563123741</v>
      </c>
      <c r="M89" s="42" t="n">
        <v>-3448.44318409652</v>
      </c>
      <c r="N89" s="43" t="n">
        <v>-0.0377495752913076</v>
      </c>
      <c r="O89" s="42" t="n">
        <v>118735.627999475</v>
      </c>
      <c r="P89" s="43" t="n">
        <v>0.0575710663267608</v>
      </c>
      <c r="Q89" s="42" t="n">
        <v>462.357151773033</v>
      </c>
      <c r="R89" s="43" t="n">
        <v>0.00700921293859369</v>
      </c>
      <c r="S89" s="42" t="n">
        <v>2384.75187033751</v>
      </c>
      <c r="T89" s="43" t="n">
        <v>0.00899547822281743</v>
      </c>
      <c r="U89" s="42" t="n">
        <v>11.6777525416404</v>
      </c>
      <c r="V89" s="43" t="n">
        <v>0.0145709801720055</v>
      </c>
      <c r="W89" s="42" t="n">
        <v>18551.0485724351</v>
      </c>
      <c r="X89" s="43" t="n">
        <v>0.3274046221732</v>
      </c>
      <c r="Y89" s="42" t="n">
        <v>10112.2255921393</v>
      </c>
      <c r="Z89" s="43" t="n">
        <v>-0.0895662412581437</v>
      </c>
      <c r="AA89" s="42" t="n">
        <v>117727.208389731</v>
      </c>
      <c r="AB89" s="43" t="n">
        <v>0.0592233388722507</v>
      </c>
      <c r="AC89" s="42" t="n">
        <v>5486.54113989541</v>
      </c>
      <c r="AD89" s="43" t="n">
        <v>0.0214902720849062</v>
      </c>
      <c r="AE89" s="42" t="n">
        <v>6494.96074963992</v>
      </c>
      <c r="AF89" s="43" t="n">
        <v>-0.00051129558978813</v>
      </c>
      <c r="AG89" s="42"/>
      <c r="AH89" s="43"/>
    </row>
    <row r="90">
      <c r="A90" s="41" t="n">
        <v>1999</v>
      </c>
      <c r="B90" s="41" t="n">
        <v>3</v>
      </c>
      <c r="C90" s="42" t="n">
        <v>113424.71805362</v>
      </c>
      <c r="D90" s="43" t="n">
        <v>0.0108477225669252</v>
      </c>
      <c r="E90" s="42" t="n">
        <v>62290.315845983</v>
      </c>
      <c r="F90" s="43" t="n">
        <v>0.0131614752865705</v>
      </c>
      <c r="G90" s="42" t="n">
        <v>22830.0332231607</v>
      </c>
      <c r="H90" s="43" t="n">
        <v>-0.00517479728840242</v>
      </c>
      <c r="I90" s="42" t="n">
        <v>24652.4624004448</v>
      </c>
      <c r="J90" s="43" t="n">
        <v>0.00956241716258632</v>
      </c>
      <c r="K90" s="42" t="n">
        <v>7077.94777863147</v>
      </c>
      <c r="L90" s="43" t="n">
        <v>0.0397912943630856</v>
      </c>
      <c r="M90" s="42" t="n">
        <v>-3426.04119460005</v>
      </c>
      <c r="N90" s="43" t="n">
        <v>-0.00649626173334661</v>
      </c>
      <c r="O90" s="42" t="n">
        <v>122298.39711071</v>
      </c>
      <c r="P90" s="43" t="n">
        <v>0.0300058977348401</v>
      </c>
      <c r="Q90" s="42" t="n">
        <v>465.321875258815</v>
      </c>
      <c r="R90" s="43" t="n">
        <v>0.00641219341890498</v>
      </c>
      <c r="S90" s="42" t="n">
        <v>2413.05302690948</v>
      </c>
      <c r="T90" s="43" t="n">
        <v>0.0118675476991916</v>
      </c>
      <c r="U90" s="42" t="n">
        <v>12.3117654619056</v>
      </c>
      <c r="V90" s="43" t="n">
        <v>0.0542923750100444</v>
      </c>
      <c r="W90" s="42" t="n">
        <v>21005.2958484971</v>
      </c>
      <c r="X90" s="43" t="n">
        <v>0.132296957041484</v>
      </c>
      <c r="Y90" s="42" t="n">
        <v>10196.1974052186</v>
      </c>
      <c r="Z90" s="43" t="n">
        <v>0.00830398929634768</v>
      </c>
      <c r="AA90" s="42" t="n">
        <v>121390.412428106</v>
      </c>
      <c r="AB90" s="43" t="n">
        <v>0.0311160358635858</v>
      </c>
      <c r="AC90" s="42" t="n">
        <v>5710.40456319681</v>
      </c>
      <c r="AD90" s="43" t="n">
        <v>0.0408022864667088</v>
      </c>
      <c r="AE90" s="42" t="n">
        <v>6618.38924580088</v>
      </c>
      <c r="AF90" s="43" t="n">
        <v>0.0190037324194468</v>
      </c>
      <c r="AG90" s="42"/>
      <c r="AH90" s="43"/>
    </row>
    <row r="91">
      <c r="A91" s="41" t="n">
        <v>1999</v>
      </c>
      <c r="B91" s="41" t="n">
        <v>4</v>
      </c>
      <c r="C91" s="42" t="n">
        <v>116293.401981937</v>
      </c>
      <c r="D91" s="43" t="n">
        <v>0.0252915235545133</v>
      </c>
      <c r="E91" s="42" t="n">
        <v>62245.9186949749</v>
      </c>
      <c r="F91" s="43" t="n">
        <v>-0.000712745639594226</v>
      </c>
      <c r="G91" s="42" t="n">
        <v>25183.5475997509</v>
      </c>
      <c r="H91" s="43" t="n">
        <v>0.103088521754866</v>
      </c>
      <c r="I91" s="42" t="n">
        <v>24950.5791861411</v>
      </c>
      <c r="J91" s="43" t="n">
        <v>0.0120927792467058</v>
      </c>
      <c r="K91" s="42" t="n">
        <v>7315.60751689915</v>
      </c>
      <c r="L91" s="43" t="n">
        <v>0.0335774924739043</v>
      </c>
      <c r="M91" s="42" t="n">
        <v>-3402.25101582883</v>
      </c>
      <c r="N91" s="43" t="n">
        <v>-0.00694392665468191</v>
      </c>
      <c r="O91" s="42" t="n">
        <v>124220.761999609</v>
      </c>
      <c r="P91" s="43" t="n">
        <v>0.0157186433699474</v>
      </c>
      <c r="Q91" s="42" t="n">
        <v>465.070736276816</v>
      </c>
      <c r="R91" s="43" t="n">
        <v>-0.000539710242204006</v>
      </c>
      <c r="S91" s="42" t="n">
        <v>2449.19654356576</v>
      </c>
      <c r="T91" s="43" t="n">
        <v>0.0149783350192552</v>
      </c>
      <c r="U91" s="42" t="n">
        <v>13.432775522006</v>
      </c>
      <c r="V91" s="43" t="n">
        <v>0.0910519343118521</v>
      </c>
      <c r="W91" s="42" t="n">
        <v>20856.4894221404</v>
      </c>
      <c r="X91" s="43" t="n">
        <v>-0.00708423377751621</v>
      </c>
      <c r="Y91" s="42" t="n">
        <v>10958.4363727015</v>
      </c>
      <c r="Z91" s="43" t="n">
        <v>0.0747571802692595</v>
      </c>
      <c r="AA91" s="42" t="n">
        <v>123396.979343274</v>
      </c>
      <c r="AB91" s="43" t="n">
        <v>0.0165298632324629</v>
      </c>
      <c r="AC91" s="42" t="n">
        <v>6047.90223613621</v>
      </c>
      <c r="AD91" s="43" t="n">
        <v>0.0591022350876074</v>
      </c>
      <c r="AE91" s="42" t="n">
        <v>6871.68489247086</v>
      </c>
      <c r="AF91" s="43" t="n">
        <v>0.0382714943565285</v>
      </c>
      <c r="AG91" s="42"/>
      <c r="AH91" s="43"/>
    </row>
    <row r="92">
      <c r="A92" s="41" t="n">
        <v>2000</v>
      </c>
      <c r="B92" s="41" t="n">
        <v>1</v>
      </c>
      <c r="C92" s="42" t="n">
        <v>117355.732677493</v>
      </c>
      <c r="D92" s="43" t="n">
        <v>0.00913491803877964</v>
      </c>
      <c r="E92" s="42" t="n">
        <v>63144.0632020364</v>
      </c>
      <c r="F92" s="43" t="n">
        <v>0.0144289702183169</v>
      </c>
      <c r="G92" s="42" t="n">
        <v>24708.291025722</v>
      </c>
      <c r="H92" s="43" t="n">
        <v>-0.0188717086878414</v>
      </c>
      <c r="I92" s="42" t="n">
        <v>25417.3764823099</v>
      </c>
      <c r="J92" s="43" t="n">
        <v>0.0187088761622043</v>
      </c>
      <c r="K92" s="42" t="n">
        <v>7505.36758955441</v>
      </c>
      <c r="L92" s="43" t="n">
        <v>0.0259390723486614</v>
      </c>
      <c r="M92" s="42" t="n">
        <v>-3419.36562212972</v>
      </c>
      <c r="N92" s="43" t="n">
        <v>0.00503037730645528</v>
      </c>
      <c r="O92" s="42" t="n">
        <v>125332.410693581</v>
      </c>
      <c r="P92" s="43" t="n">
        <v>0.00894897661291028</v>
      </c>
      <c r="Q92" s="42" t="n">
        <v>461.261768607058</v>
      </c>
      <c r="R92" s="43" t="n">
        <v>-0.00819008243832287</v>
      </c>
      <c r="S92" s="42" t="n">
        <v>2524.84003452822</v>
      </c>
      <c r="T92" s="43" t="n">
        <v>0.0308850227480439</v>
      </c>
      <c r="U92" s="42" t="n">
        <v>15.3857749861401</v>
      </c>
      <c r="V92" s="43" t="n">
        <v>0.145390612754207</v>
      </c>
      <c r="W92" s="42" t="n">
        <v>23515.4542509248</v>
      </c>
      <c r="X92" s="43" t="n">
        <v>0.127488609178959</v>
      </c>
      <c r="Y92" s="42" t="n">
        <v>13490.5837439012</v>
      </c>
      <c r="Z92" s="43" t="n">
        <v>0.231068309846425</v>
      </c>
      <c r="AA92" s="42" t="n">
        <v>124557.906798248</v>
      </c>
      <c r="AB92" s="43" t="n">
        <v>0.00940807028788271</v>
      </c>
      <c r="AC92" s="42" t="n">
        <v>6508.2917868916</v>
      </c>
      <c r="AD92" s="43" t="n">
        <v>0.0761238414213379</v>
      </c>
      <c r="AE92" s="42" t="n">
        <v>7282.7956822247</v>
      </c>
      <c r="AF92" s="43" t="n">
        <v>0.0598267813770512</v>
      </c>
      <c r="AG92" s="42"/>
      <c r="AH92" s="43"/>
    </row>
    <row r="93">
      <c r="A93" s="41" t="n">
        <v>2000</v>
      </c>
      <c r="B93" s="41" t="n">
        <v>2</v>
      </c>
      <c r="C93" s="42" t="n">
        <v>118181.435612129</v>
      </c>
      <c r="D93" s="43" t="n">
        <v>0.00703589774267588</v>
      </c>
      <c r="E93" s="42" t="n">
        <v>64371.9643025566</v>
      </c>
      <c r="F93" s="43" t="n">
        <v>0.0194460260910263</v>
      </c>
      <c r="G93" s="42" t="n">
        <v>23716.3517257241</v>
      </c>
      <c r="H93" s="43" t="n">
        <v>-0.0401460100565143</v>
      </c>
      <c r="I93" s="42" t="n">
        <v>25880.9399842014</v>
      </c>
      <c r="J93" s="43" t="n">
        <v>0.0182380546715435</v>
      </c>
      <c r="K93" s="42" t="n">
        <v>7657.40005474065</v>
      </c>
      <c r="L93" s="43" t="n">
        <v>0.0202564982157343</v>
      </c>
      <c r="M93" s="42" t="n">
        <v>-3445.22045509417</v>
      </c>
      <c r="N93" s="43" t="n">
        <v>0.00756129522889259</v>
      </c>
      <c r="O93" s="42" t="n">
        <v>124938.306278625</v>
      </c>
      <c r="P93" s="43" t="n">
        <v>-0.00314447326733125</v>
      </c>
      <c r="Q93" s="42" t="n">
        <v>466.097012202952</v>
      </c>
      <c r="R93" s="43" t="n">
        <v>0.0104826454845712</v>
      </c>
      <c r="S93" s="42" t="n">
        <v>2580.14357554601</v>
      </c>
      <c r="T93" s="43" t="n">
        <v>0.0219037801450781</v>
      </c>
      <c r="U93" s="42" t="n">
        <v>18.8003373337644</v>
      </c>
      <c r="V93" s="43" t="n">
        <v>0.221929824834964</v>
      </c>
      <c r="W93" s="42" t="n">
        <v>23651.8865514033</v>
      </c>
      <c r="X93" s="43" t="n">
        <v>0.00580181437376281</v>
      </c>
      <c r="Y93" s="42" t="n">
        <v>14799.7696588974</v>
      </c>
      <c r="Z93" s="43" t="n">
        <v>0.0970444229730203</v>
      </c>
      <c r="AA93" s="42" t="n">
        <v>124267.337291094</v>
      </c>
      <c r="AB93" s="43" t="n">
        <v>-0.00233280660074808</v>
      </c>
      <c r="AC93" s="42" t="n">
        <v>6900.06284612919</v>
      </c>
      <c r="AD93" s="43" t="n">
        <v>0.0601956814577151</v>
      </c>
      <c r="AE93" s="42" t="n">
        <v>7571.03183366048</v>
      </c>
      <c r="AF93" s="43" t="n">
        <v>0.0395776792337161</v>
      </c>
      <c r="AG93" s="42"/>
      <c r="AH93" s="43"/>
    </row>
    <row r="94">
      <c r="A94" s="41" t="n">
        <v>2000</v>
      </c>
      <c r="B94" s="41" t="n">
        <v>3</v>
      </c>
      <c r="C94" s="42" t="n">
        <v>119652.245665807</v>
      </c>
      <c r="D94" s="43" t="n">
        <v>0.0124453561260269</v>
      </c>
      <c r="E94" s="42" t="n">
        <v>64515.3944820599</v>
      </c>
      <c r="F94" s="43" t="n">
        <v>0.00222814669487303</v>
      </c>
      <c r="G94" s="42" t="n">
        <v>24511.3072203719</v>
      </c>
      <c r="H94" s="43" t="n">
        <v>0.0335192994201365</v>
      </c>
      <c r="I94" s="42" t="n">
        <v>26327.9455837122</v>
      </c>
      <c r="J94" s="43" t="n">
        <v>0.0172716137738294</v>
      </c>
      <c r="K94" s="42" t="n">
        <v>7760.41508374521</v>
      </c>
      <c r="L94" s="43" t="n">
        <v>0.0134530034043057</v>
      </c>
      <c r="M94" s="42" t="n">
        <v>-3462.81670408248</v>
      </c>
      <c r="N94" s="43" t="n">
        <v>0.00510743774387334</v>
      </c>
      <c r="O94" s="42" t="n">
        <v>126698.517202867</v>
      </c>
      <c r="P94" s="43" t="n">
        <v>0.0140886408393923</v>
      </c>
      <c r="Q94" s="42" t="n">
        <v>479.816621955402</v>
      </c>
      <c r="R94" s="43" t="n">
        <v>0.0294350948263025</v>
      </c>
      <c r="S94" s="42" t="n">
        <v>2646.81517577049</v>
      </c>
      <c r="T94" s="43" t="n">
        <v>0.0258402675170373</v>
      </c>
      <c r="U94" s="42" t="n">
        <v>24.3262688254852</v>
      </c>
      <c r="V94" s="43" t="n">
        <v>0.293927252134808</v>
      </c>
      <c r="W94" s="42" t="n">
        <v>25494.495385068</v>
      </c>
      <c r="X94" s="43" t="n">
        <v>0.0779053641095402</v>
      </c>
      <c r="Y94" s="42" t="n">
        <v>16305.5515630182</v>
      </c>
      <c r="Z94" s="43" t="n">
        <v>0.101743604044242</v>
      </c>
      <c r="AA94" s="42" t="n">
        <v>126161.90709519</v>
      </c>
      <c r="AB94" s="43" t="n">
        <v>0.0152459193654206</v>
      </c>
      <c r="AC94" s="42" t="n">
        <v>7234.41220127845</v>
      </c>
      <c r="AD94" s="43" t="n">
        <v>0.0484559869388477</v>
      </c>
      <c r="AE94" s="42" t="n">
        <v>7771.0223089557</v>
      </c>
      <c r="AF94" s="43" t="n">
        <v>0.0264152204995451</v>
      </c>
      <c r="AG94" s="42"/>
      <c r="AH94" s="43"/>
    </row>
    <row r="95">
      <c r="A95" s="41" t="n">
        <v>2000</v>
      </c>
      <c r="B95" s="41" t="n">
        <v>4</v>
      </c>
      <c r="C95" s="42" t="n">
        <v>121697.713258264</v>
      </c>
      <c r="D95" s="43" t="n">
        <v>0.0170951040749401</v>
      </c>
      <c r="E95" s="42" t="n">
        <v>65630.5334405312</v>
      </c>
      <c r="F95" s="43" t="n">
        <v>0.0172848506534582</v>
      </c>
      <c r="G95" s="42" t="n">
        <v>25105.0721840825</v>
      </c>
      <c r="H95" s="43" t="n">
        <v>0.0242241247426065</v>
      </c>
      <c r="I95" s="42" t="n">
        <v>26698.2680866341</v>
      </c>
      <c r="J95" s="43" t="n">
        <v>0.0140657576849075</v>
      </c>
      <c r="K95" s="42" t="n">
        <v>7771.69892278972</v>
      </c>
      <c r="L95" s="43" t="n">
        <v>0.00145402519359417</v>
      </c>
      <c r="M95" s="42" t="n">
        <v>-3507.85937577364</v>
      </c>
      <c r="N95" s="43" t="n">
        <v>0.0130075240881371</v>
      </c>
      <c r="O95" s="42" t="n">
        <v>128112.494067805</v>
      </c>
      <c r="P95" s="43" t="n">
        <v>0.0111601690071446</v>
      </c>
      <c r="Q95" s="42" t="n">
        <v>499.478528451817</v>
      </c>
      <c r="R95" s="43" t="n">
        <v>0.0409779603221885</v>
      </c>
      <c r="S95" s="42" t="n">
        <v>2708.44837182928</v>
      </c>
      <c r="T95" s="43" t="n">
        <v>0.023285795178674</v>
      </c>
      <c r="U95" s="42" t="n">
        <v>32.1039738910724</v>
      </c>
      <c r="V95" s="43" t="n">
        <v>0.319724538168343</v>
      </c>
      <c r="W95" s="42" t="n">
        <v>28194.8653011982</v>
      </c>
      <c r="X95" s="43" t="n">
        <v>0.105919724055878</v>
      </c>
      <c r="Y95" s="42" t="n">
        <v>19603.2186221703</v>
      </c>
      <c r="Z95" s="43" t="n">
        <v>0.202241981597937</v>
      </c>
      <c r="AA95" s="42" t="n">
        <v>127732.456435154</v>
      </c>
      <c r="AB95" s="43" t="n">
        <v>0.0124486810331672</v>
      </c>
      <c r="AC95" s="42" t="n">
        <v>7520.48499279576</v>
      </c>
      <c r="AD95" s="43" t="n">
        <v>0.0395433358727819</v>
      </c>
      <c r="AE95" s="42" t="n">
        <v>7900.52262544753</v>
      </c>
      <c r="AF95" s="43" t="n">
        <v>0.0166645148274231</v>
      </c>
      <c r="AG95" s="42"/>
      <c r="AH95" s="43"/>
    </row>
    <row r="96">
      <c r="A96" s="41" t="n">
        <v>2001</v>
      </c>
      <c r="B96" s="41" t="n">
        <v>1</v>
      </c>
      <c r="C96" s="42" t="n">
        <v>122113.416452105</v>
      </c>
      <c r="D96" s="43" t="n">
        <v>0.0034158669272506</v>
      </c>
      <c r="E96" s="42" t="n">
        <v>66159.0985703426</v>
      </c>
      <c r="F96" s="43" t="n">
        <v>0.00805364671140985</v>
      </c>
      <c r="G96" s="42" t="n">
        <v>24592.8252616611</v>
      </c>
      <c r="H96" s="43" t="n">
        <v>-0.0204041206759068</v>
      </c>
      <c r="I96" s="42" t="n">
        <v>27184.4056250385</v>
      </c>
      <c r="J96" s="43" t="n">
        <v>0.0182085795538085</v>
      </c>
      <c r="K96" s="42" t="n">
        <v>7785.20667651155</v>
      </c>
      <c r="L96" s="43" t="n">
        <v>0.0017380696107796</v>
      </c>
      <c r="M96" s="42" t="n">
        <v>-3608.11968144895</v>
      </c>
      <c r="N96" s="43" t="n">
        <v>0.0285816205654483</v>
      </c>
      <c r="O96" s="42" t="n">
        <v>129556.024966189</v>
      </c>
      <c r="P96" s="43" t="n">
        <v>0.0112676824293145</v>
      </c>
      <c r="Q96" s="42" t="n">
        <v>558.871113083368</v>
      </c>
      <c r="R96" s="43" t="n">
        <v>0.118909184776459</v>
      </c>
      <c r="S96" s="42" t="n">
        <v>2832.73230557763</v>
      </c>
      <c r="T96" s="43" t="n">
        <v>0.0458875033546995</v>
      </c>
      <c r="U96" s="42" t="n">
        <v>43.2285913698228</v>
      </c>
      <c r="V96" s="43" t="n">
        <v>0.346518394155685</v>
      </c>
      <c r="W96" s="42" t="n">
        <v>25516.1707277733</v>
      </c>
      <c r="X96" s="43" t="n">
        <v>-0.095006468192315</v>
      </c>
      <c r="Y96" s="42" t="n">
        <v>15842.9296125648</v>
      </c>
      <c r="Z96" s="43" t="n">
        <v>-0.191819980283889</v>
      </c>
      <c r="AA96" s="42" t="n">
        <v>129357.916545451</v>
      </c>
      <c r="AB96" s="43" t="n">
        <v>0.0127255057615108</v>
      </c>
      <c r="AC96" s="42" t="n">
        <v>7765.7014651731</v>
      </c>
      <c r="AD96" s="43" t="n">
        <v>0.0326064705417599</v>
      </c>
      <c r="AE96" s="42" t="n">
        <v>7963.80988591084</v>
      </c>
      <c r="AF96" s="43" t="n">
        <v>0.00801051569164057</v>
      </c>
      <c r="AG96" s="42"/>
      <c r="AH96" s="43"/>
    </row>
    <row r="97">
      <c r="A97" s="41" t="n">
        <v>2001</v>
      </c>
      <c r="B97" s="41" t="n">
        <v>2</v>
      </c>
      <c r="C97" s="42" t="n">
        <v>122705.07905723</v>
      </c>
      <c r="D97" s="43" t="n">
        <v>0.00484518918817978</v>
      </c>
      <c r="E97" s="42" t="n">
        <v>67106.5133953352</v>
      </c>
      <c r="F97" s="43" t="n">
        <v>0.014320249904634</v>
      </c>
      <c r="G97" s="42" t="n">
        <v>24053.4242966544</v>
      </c>
      <c r="H97" s="43" t="n">
        <v>-0.0219332654653405</v>
      </c>
      <c r="I97" s="42" t="n">
        <v>27573.8644301523</v>
      </c>
      <c r="J97" s="43" t="n">
        <v>0.0143265521595612</v>
      </c>
      <c r="K97" s="42" t="n">
        <v>7684.4098570411</v>
      </c>
      <c r="L97" s="43" t="n">
        <v>-0.0129472246092792</v>
      </c>
      <c r="M97" s="42" t="n">
        <v>-3713.13292195274</v>
      </c>
      <c r="N97" s="43" t="n">
        <v>0.0291046998922211</v>
      </c>
      <c r="O97" s="42" t="n">
        <v>127126.073034505</v>
      </c>
      <c r="P97" s="43" t="n">
        <v>-0.0187559932648286</v>
      </c>
      <c r="Q97" s="42" t="n">
        <v>573.704896249253</v>
      </c>
      <c r="R97" s="43" t="n">
        <v>0.0265424045341072</v>
      </c>
      <c r="S97" s="42" t="n">
        <v>2891.11519000079</v>
      </c>
      <c r="T97" s="43" t="n">
        <v>0.0206100958810007</v>
      </c>
      <c r="U97" s="42" t="n">
        <v>49.8575332500917</v>
      </c>
      <c r="V97" s="43" t="n">
        <v>0.15334623845496</v>
      </c>
      <c r="W97" s="42" t="n">
        <v>21925.7433826245</v>
      </c>
      <c r="X97" s="43" t="n">
        <v>-0.140711840481644</v>
      </c>
      <c r="Y97" s="42" t="n">
        <v>15237.1966448483</v>
      </c>
      <c r="Z97" s="43" t="n">
        <v>-0.0382336463349678</v>
      </c>
      <c r="AA97" s="42" t="n">
        <v>126979.65220493</v>
      </c>
      <c r="AB97" s="43" t="n">
        <v>-0.0183851472258826</v>
      </c>
      <c r="AC97" s="42" t="n">
        <v>8080.21323342043</v>
      </c>
      <c r="AD97" s="43" t="n">
        <v>0.0405001106027343</v>
      </c>
      <c r="AE97" s="42" t="n">
        <v>8226.63406299591</v>
      </c>
      <c r="AF97" s="43" t="n">
        <v>0.0330023168370763</v>
      </c>
      <c r="AG97" s="42"/>
      <c r="AH97" s="43"/>
    </row>
    <row r="98">
      <c r="A98" s="41" t="n">
        <v>2001</v>
      </c>
      <c r="B98" s="41" t="n">
        <v>3</v>
      </c>
      <c r="C98" s="42" t="n">
        <v>122579.783101758</v>
      </c>
      <c r="D98" s="43" t="n">
        <v>-0.00102111466318033</v>
      </c>
      <c r="E98" s="42" t="n">
        <v>68812.1606752941</v>
      </c>
      <c r="F98" s="43" t="n">
        <v>0.025417015333677</v>
      </c>
      <c r="G98" s="42" t="n">
        <v>22007.6414324199</v>
      </c>
      <c r="H98" s="43" t="n">
        <v>-0.0850516267041049</v>
      </c>
      <c r="I98" s="42" t="n">
        <v>27838.8080589493</v>
      </c>
      <c r="J98" s="43" t="n">
        <v>0.00960850552769399</v>
      </c>
      <c r="K98" s="42" t="n">
        <v>7682.17852864798</v>
      </c>
      <c r="L98" s="43" t="n">
        <v>-0.000290370820223318</v>
      </c>
      <c r="M98" s="42" t="n">
        <v>-3761.005593553</v>
      </c>
      <c r="N98" s="43" t="n">
        <v>0.0128927977011628</v>
      </c>
      <c r="O98" s="42" t="n">
        <v>125826.767008832</v>
      </c>
      <c r="P98" s="43" t="n">
        <v>-0.0102206100971974</v>
      </c>
      <c r="Q98" s="42" t="n">
        <v>578.957495518533</v>
      </c>
      <c r="R98" s="43" t="n">
        <v>0.00915557685426727</v>
      </c>
      <c r="S98" s="42" t="n">
        <v>2951.07494073148</v>
      </c>
      <c r="T98" s="43" t="n">
        <v>0.0207393157277371</v>
      </c>
      <c r="U98" s="42" t="n">
        <v>53.7444650869155</v>
      </c>
      <c r="V98" s="43" t="n">
        <v>0.0779607730957435</v>
      </c>
      <c r="W98" s="42" t="n">
        <v>20142.5967808201</v>
      </c>
      <c r="X98" s="43" t="n">
        <v>-0.0813266200687837</v>
      </c>
      <c r="Y98" s="42" t="n">
        <v>14577.2398936208</v>
      </c>
      <c r="Z98" s="43" t="n">
        <v>-0.0433122159285511</v>
      </c>
      <c r="AA98" s="42" t="n">
        <v>125580.458561985</v>
      </c>
      <c r="AB98" s="43" t="n">
        <v>-0.0110190382368195</v>
      </c>
      <c r="AC98" s="42" t="n">
        <v>8472.45665155579</v>
      </c>
      <c r="AD98" s="43" t="n">
        <v>0.0485436964105119</v>
      </c>
      <c r="AE98" s="42" t="n">
        <v>8718.7650984019</v>
      </c>
      <c r="AF98" s="43" t="n">
        <v>0.059821675747028</v>
      </c>
      <c r="AG98" s="42"/>
      <c r="AH98" s="43"/>
    </row>
    <row r="99">
      <c r="A99" s="41" t="n">
        <v>2001</v>
      </c>
      <c r="B99" s="41" t="n">
        <v>4</v>
      </c>
      <c r="C99" s="42" t="n">
        <v>122465.929760377</v>
      </c>
      <c r="D99" s="43" t="n">
        <v>-0.000928810106367028</v>
      </c>
      <c r="E99" s="42" t="n">
        <v>70221.181914574</v>
      </c>
      <c r="F99" s="43" t="n">
        <v>0.0204763405981203</v>
      </c>
      <c r="G99" s="42" t="n">
        <v>20407.5103229802</v>
      </c>
      <c r="H99" s="43" t="n">
        <v>-0.0727079780154228</v>
      </c>
      <c r="I99" s="42" t="n">
        <v>28018.6099914688</v>
      </c>
      <c r="J99" s="43" t="n">
        <v>0.00645867927027521</v>
      </c>
      <c r="K99" s="42" t="n">
        <v>7609.76724834938</v>
      </c>
      <c r="L99" s="43" t="n">
        <v>-0.00942587835320008</v>
      </c>
      <c r="M99" s="42" t="n">
        <v>-3791.13971699531</v>
      </c>
      <c r="N99" s="43" t="n">
        <v>0.00801225169512265</v>
      </c>
      <c r="O99" s="42" t="n">
        <v>126110.641750314</v>
      </c>
      <c r="P99" s="43" t="n">
        <v>0.00225607593861255</v>
      </c>
      <c r="Q99" s="42" t="n">
        <v>570.768530163835</v>
      </c>
      <c r="R99" s="43" t="n">
        <v>-0.0141443291054794</v>
      </c>
      <c r="S99" s="42" t="n">
        <v>3001.7382015081</v>
      </c>
      <c r="T99" s="43" t="n">
        <v>0.017167731011285</v>
      </c>
      <c r="U99" s="42" t="n">
        <v>54.7901395639547</v>
      </c>
      <c r="V99" s="43" t="n">
        <v>0.0194564124016883</v>
      </c>
      <c r="W99" s="42" t="n">
        <v>20332.8449806602</v>
      </c>
      <c r="X99" s="43" t="n">
        <v>0.00944506817617441</v>
      </c>
      <c r="Y99" s="42" t="n">
        <v>14311.9534589433</v>
      </c>
      <c r="Z99" s="43" t="n">
        <v>-0.0181986738651109</v>
      </c>
      <c r="AA99" s="42" t="n">
        <v>125550.468464557</v>
      </c>
      <c r="AB99" s="43" t="n">
        <v>-0.000238811816521523</v>
      </c>
      <c r="AC99" s="42" t="n">
        <v>8953.64538414109</v>
      </c>
      <c r="AD99" s="43" t="n">
        <v>0.0567944756019418</v>
      </c>
      <c r="AE99" s="42" t="n">
        <v>9513.81866989805</v>
      </c>
      <c r="AF99" s="43" t="n">
        <v>0.091188782186812</v>
      </c>
      <c r="AG99" s="42"/>
      <c r="AH99" s="43"/>
    </row>
    <row r="100">
      <c r="A100" s="41" t="n">
        <v>2002</v>
      </c>
      <c r="B100" s="41" t="n">
        <v>1</v>
      </c>
      <c r="C100" s="42" t="n">
        <v>121984.466976399</v>
      </c>
      <c r="D100" s="43" t="n">
        <v>-0.0039314018594423</v>
      </c>
      <c r="E100" s="42" t="n">
        <v>69985.5092619343</v>
      </c>
      <c r="F100" s="43" t="n">
        <v>-0.00335614762118952</v>
      </c>
      <c r="G100" s="42" t="n">
        <v>20137.601760561</v>
      </c>
      <c r="H100" s="43" t="n">
        <v>-0.0132259427116532</v>
      </c>
      <c r="I100" s="42" t="n">
        <v>28122.6071129783</v>
      </c>
      <c r="J100" s="43" t="n">
        <v>0.00371171594669106</v>
      </c>
      <c r="K100" s="42" t="n">
        <v>7523.66746521039</v>
      </c>
      <c r="L100" s="43" t="n">
        <v>-0.0113143779998871</v>
      </c>
      <c r="M100" s="42" t="n">
        <v>-3784.91862428514</v>
      </c>
      <c r="N100" s="43" t="n">
        <v>-0.00164095580078027</v>
      </c>
      <c r="O100" s="42" t="n">
        <v>124712.979883318</v>
      </c>
      <c r="P100" s="43" t="n">
        <v>-0.0110828225722868</v>
      </c>
      <c r="Q100" s="42" t="n">
        <v>559.480174894847</v>
      </c>
      <c r="R100" s="43" t="n">
        <v>-0.0197774661222953</v>
      </c>
      <c r="S100" s="42" t="n">
        <v>3041.63935494939</v>
      </c>
      <c r="T100" s="43" t="n">
        <v>0.0132926826933966</v>
      </c>
      <c r="U100" s="42" t="n">
        <v>51.0734910049692</v>
      </c>
      <c r="V100" s="43" t="n">
        <v>-0.0678342597511941</v>
      </c>
      <c r="W100" s="42" t="n">
        <v>16813.3994100093</v>
      </c>
      <c r="X100" s="43" t="n">
        <v>-0.173091644282855</v>
      </c>
      <c r="Y100" s="42" t="n">
        <v>11653.8008140408</v>
      </c>
      <c r="Z100" s="43" t="n">
        <v>-0.185729547858573</v>
      </c>
      <c r="AA100" s="42" t="n">
        <v>123507.818711894</v>
      </c>
      <c r="AB100" s="43" t="n">
        <v>-0.0162695510231351</v>
      </c>
      <c r="AC100" s="42" t="n">
        <v>9538.17106455788</v>
      </c>
      <c r="AD100" s="43" t="n">
        <v>0.0652835415452258</v>
      </c>
      <c r="AE100" s="42" t="n">
        <v>10743.3322359815</v>
      </c>
      <c r="AF100" s="43" t="n">
        <v>0.129234496551178</v>
      </c>
      <c r="AG100" s="42"/>
      <c r="AH100" s="43"/>
    </row>
    <row r="101">
      <c r="A101" s="41" t="n">
        <v>2002</v>
      </c>
      <c r="B101" s="41" t="n">
        <v>2</v>
      </c>
      <c r="C101" s="42" t="n">
        <v>122501.618624694</v>
      </c>
      <c r="D101" s="43" t="n">
        <v>0.00423948770784865</v>
      </c>
      <c r="E101" s="42" t="n">
        <v>70064.0996627955</v>
      </c>
      <c r="F101" s="43" t="n">
        <v>0.00112295247530647</v>
      </c>
      <c r="G101" s="42" t="n">
        <v>20541.7004868348</v>
      </c>
      <c r="H101" s="43" t="n">
        <v>0.0200668744510173</v>
      </c>
      <c r="I101" s="42" t="n">
        <v>28302.3189678375</v>
      </c>
      <c r="J101" s="43" t="n">
        <v>0.00639029852877071</v>
      </c>
      <c r="K101" s="42" t="n">
        <v>7466.16662506847</v>
      </c>
      <c r="L101" s="43" t="n">
        <v>-0.00764266103038269</v>
      </c>
      <c r="M101" s="42" t="n">
        <v>-3872.66711784259</v>
      </c>
      <c r="N101" s="43" t="n">
        <v>0.0231837199865892</v>
      </c>
      <c r="O101" s="42" t="n">
        <v>123784.752754084</v>
      </c>
      <c r="P101" s="43" t="n">
        <v>-0.00744290714649376</v>
      </c>
      <c r="Q101" s="42" t="n">
        <v>549.097782065006</v>
      </c>
      <c r="R101" s="43" t="n">
        <v>-0.0185572130983772</v>
      </c>
      <c r="S101" s="42" t="n">
        <v>3075.73462274214</v>
      </c>
      <c r="T101" s="43" t="n">
        <v>0.0112095037622619</v>
      </c>
      <c r="U101" s="42" t="n">
        <v>50.3043712309309</v>
      </c>
      <c r="V101" s="43" t="n">
        <v>-0.0150590797477211</v>
      </c>
      <c r="W101" s="42" t="n">
        <v>15745.7828844558</v>
      </c>
      <c r="X101" s="43" t="n">
        <v>-0.0634979577608746</v>
      </c>
      <c r="Y101" s="42" t="n">
        <v>11986.3162856197</v>
      </c>
      <c r="Z101" s="43" t="n">
        <v>0.0285327917376332</v>
      </c>
      <c r="AA101" s="42" t="n">
        <v>122228.867981375</v>
      </c>
      <c r="AB101" s="43" t="n">
        <v>-0.0103552207775807</v>
      </c>
      <c r="AC101" s="42" t="n">
        <v>9678.84276604043</v>
      </c>
      <c r="AD101" s="43" t="n">
        <v>0.014748288799858</v>
      </c>
      <c r="AE101" s="42" t="n">
        <v>11234.727538749</v>
      </c>
      <c r="AF101" s="43" t="n">
        <v>0.0457395612435536</v>
      </c>
      <c r="AG101" s="42"/>
      <c r="AH101" s="43"/>
    </row>
    <row r="102">
      <c r="A102" s="41" t="n">
        <v>2002</v>
      </c>
      <c r="B102" s="41" t="n">
        <v>3</v>
      </c>
      <c r="C102" s="42" t="n">
        <v>122818.170938168</v>
      </c>
      <c r="D102" s="43" t="n">
        <v>0.00258406637420827</v>
      </c>
      <c r="E102" s="42" t="n">
        <v>69951.2104214356</v>
      </c>
      <c r="F102" s="43" t="n">
        <v>-0.00161122803123559</v>
      </c>
      <c r="G102" s="42" t="n">
        <v>20852.0079796537</v>
      </c>
      <c r="H102" s="43" t="n">
        <v>0.015106222243761</v>
      </c>
      <c r="I102" s="42" t="n">
        <v>28532.4037792611</v>
      </c>
      <c r="J102" s="43" t="n">
        <v>0.00812953919730086</v>
      </c>
      <c r="K102" s="42" t="n">
        <v>7427.40700418034</v>
      </c>
      <c r="L102" s="43" t="n">
        <v>-0.00519136831985378</v>
      </c>
      <c r="M102" s="42" t="n">
        <v>-3944.85824636277</v>
      </c>
      <c r="N102" s="43" t="n">
        <v>0.018641191283282</v>
      </c>
      <c r="O102" s="42" t="n">
        <v>125985.819853305</v>
      </c>
      <c r="P102" s="43" t="n">
        <v>0.0177814072432179</v>
      </c>
      <c r="Q102" s="42" t="n">
        <v>554.616002355506</v>
      </c>
      <c r="R102" s="43" t="n">
        <v>0.0100496131485861</v>
      </c>
      <c r="S102" s="42" t="n">
        <v>3102.51769440516</v>
      </c>
      <c r="T102" s="43" t="n">
        <v>0.00870786168123128</v>
      </c>
      <c r="U102" s="42" t="n">
        <v>50.521027917654</v>
      </c>
      <c r="V102" s="43" t="n">
        <v>0.00430691570974084</v>
      </c>
      <c r="W102" s="42" t="n">
        <v>15538.4133151409</v>
      </c>
      <c r="X102" s="43" t="n">
        <v>-0.0131698481324538</v>
      </c>
      <c r="Y102" s="42" t="n">
        <v>9873.38373587179</v>
      </c>
      <c r="Z102" s="43" t="n">
        <v>-0.176278724789105</v>
      </c>
      <c r="AA102" s="42" t="n">
        <v>124302.225906082</v>
      </c>
      <c r="AB102" s="43" t="n">
        <v>0.016962915217567</v>
      </c>
      <c r="AC102" s="42" t="n">
        <v>9377.88562940008</v>
      </c>
      <c r="AD102" s="43" t="n">
        <v>-0.0310943305842615</v>
      </c>
      <c r="AE102" s="42" t="n">
        <v>11061.4795766229</v>
      </c>
      <c r="AF102" s="43" t="n">
        <v>-0.0154207533319023</v>
      </c>
      <c r="AG102" s="42"/>
      <c r="AH102" s="43"/>
    </row>
    <row r="103">
      <c r="A103" s="41" t="n">
        <v>2002</v>
      </c>
      <c r="B103" s="41" t="n">
        <v>4</v>
      </c>
      <c r="C103" s="42" t="n">
        <v>122217.38039565</v>
      </c>
      <c r="D103" s="43" t="n">
        <v>-0.00489170729322119</v>
      </c>
      <c r="E103" s="42" t="n">
        <v>70028.6115194595</v>
      </c>
      <c r="F103" s="43" t="n">
        <v>0.00110650119644218</v>
      </c>
      <c r="G103" s="42" t="n">
        <v>20007.1491085787</v>
      </c>
      <c r="H103" s="43" t="n">
        <v>-0.0405169071438726</v>
      </c>
      <c r="I103" s="42" t="n">
        <v>28772.83336805</v>
      </c>
      <c r="J103" s="43" t="n">
        <v>0.00842654515367935</v>
      </c>
      <c r="K103" s="42" t="n">
        <v>7436.82137226079</v>
      </c>
      <c r="L103" s="43" t="n">
        <v>0.00126751746271014</v>
      </c>
      <c r="M103" s="42" t="n">
        <v>-4028.03497269949</v>
      </c>
      <c r="N103" s="43" t="n">
        <v>0.021084845422116</v>
      </c>
      <c r="O103" s="42" t="n">
        <v>127373.508622696</v>
      </c>
      <c r="P103" s="43" t="n">
        <v>0.0110146425288746</v>
      </c>
      <c r="Q103" s="42" t="n">
        <v>564.416492192431</v>
      </c>
      <c r="R103" s="43" t="n">
        <v>0.0176707664317313</v>
      </c>
      <c r="S103" s="42" t="n">
        <v>3129.82117255751</v>
      </c>
      <c r="T103" s="43" t="n">
        <v>0.0088004262478798</v>
      </c>
      <c r="U103" s="42" t="n">
        <v>51.730692345243</v>
      </c>
      <c r="V103" s="43" t="n">
        <v>0.0239437809848333</v>
      </c>
      <c r="W103" s="42" t="n">
        <v>16340.7571032584</v>
      </c>
      <c r="X103" s="43" t="n">
        <v>0.0516361466157989</v>
      </c>
      <c r="Y103" s="42" t="n">
        <v>8670.95488819179</v>
      </c>
      <c r="Z103" s="43" t="n">
        <v>-0.121784879413869</v>
      </c>
      <c r="AA103" s="42" t="n">
        <v>125825.277263041</v>
      </c>
      <c r="AB103" s="43" t="n">
        <v>0.0122528083938676</v>
      </c>
      <c r="AC103" s="42" t="n">
        <v>8621.74563174401</v>
      </c>
      <c r="AD103" s="43" t="n">
        <v>-0.0806301150960439</v>
      </c>
      <c r="AE103" s="42" t="n">
        <v>10169.9769913997</v>
      </c>
      <c r="AF103" s="43" t="n">
        <v>-0.0805952385526528</v>
      </c>
      <c r="AG103" s="42"/>
      <c r="AH103" s="43"/>
    </row>
    <row r="104">
      <c r="A104" s="41" t="n">
        <v>2003</v>
      </c>
      <c r="B104" s="41" t="n">
        <v>1</v>
      </c>
      <c r="C104" s="42" t="n">
        <v>122001.772742498</v>
      </c>
      <c r="D104" s="43" t="n">
        <v>-0.00176413250270502</v>
      </c>
      <c r="E104" s="42" t="n">
        <v>70161.710093528</v>
      </c>
      <c r="F104" s="43" t="n">
        <v>0.0019006313445411</v>
      </c>
      <c r="G104" s="42" t="n">
        <v>19352.7035809822</v>
      </c>
      <c r="H104" s="43" t="n">
        <v>-0.0327105838040642</v>
      </c>
      <c r="I104" s="42" t="n">
        <v>29057.7870522521</v>
      </c>
      <c r="J104" s="43" t="n">
        <v>0.00990356704037687</v>
      </c>
      <c r="K104" s="42" t="n">
        <v>7487.70631017284</v>
      </c>
      <c r="L104" s="43" t="n">
        <v>0.0068422966432744</v>
      </c>
      <c r="M104" s="42" t="n">
        <v>-4058.13429443705</v>
      </c>
      <c r="N104" s="43" t="n">
        <v>0.00747245789610917</v>
      </c>
      <c r="O104" s="42" t="n">
        <v>128638.785029088</v>
      </c>
      <c r="P104" s="43" t="n">
        <v>0.00993359152992612</v>
      </c>
      <c r="Q104" s="42" t="n">
        <v>579.450610861972</v>
      </c>
      <c r="R104" s="43" t="n">
        <v>0.0266365686997256</v>
      </c>
      <c r="S104" s="42" t="n">
        <v>3115.98026106931</v>
      </c>
      <c r="T104" s="43" t="n">
        <v>-0.00442226910903221</v>
      </c>
      <c r="U104" s="42" t="n">
        <v>51.5545612531413</v>
      </c>
      <c r="V104" s="43" t="n">
        <v>-0.00340476966606518</v>
      </c>
      <c r="W104" s="42" t="n">
        <v>19951.7900120719</v>
      </c>
      <c r="X104" s="43" t="n">
        <v>0.220983206958835</v>
      </c>
      <c r="Y104" s="42" t="n">
        <v>10829.802636528</v>
      </c>
      <c r="Z104" s="43" t="n">
        <v>0.248974625767709</v>
      </c>
      <c r="AA104" s="42" t="n">
        <v>127650.119290461</v>
      </c>
      <c r="AB104" s="43" t="n">
        <v>0.0145029843534941</v>
      </c>
      <c r="AC104" s="42" t="n">
        <v>7380.60530843996</v>
      </c>
      <c r="AD104" s="43" t="n">
        <v>-0.14395464402642</v>
      </c>
      <c r="AE104" s="42" t="n">
        <v>8369.27104706705</v>
      </c>
      <c r="AF104" s="43" t="n">
        <v>-0.177060965413726</v>
      </c>
      <c r="AG104" s="42"/>
      <c r="AH104" s="43"/>
    </row>
    <row r="105">
      <c r="A105" s="41" t="n">
        <v>2003</v>
      </c>
      <c r="B105" s="41" t="n">
        <v>2</v>
      </c>
      <c r="C105" s="42" t="n">
        <v>122538.999294875</v>
      </c>
      <c r="D105" s="43" t="n">
        <v>0.00440343234610685</v>
      </c>
      <c r="E105" s="42" t="n">
        <v>70215.0126749637</v>
      </c>
      <c r="F105" s="43" t="n">
        <v>0.000759710408492653</v>
      </c>
      <c r="G105" s="42" t="n">
        <v>19631.2041312023</v>
      </c>
      <c r="H105" s="43" t="n">
        <v>0.014390782613642</v>
      </c>
      <c r="I105" s="42" t="n">
        <v>29194.1101276685</v>
      </c>
      <c r="J105" s="43" t="n">
        <v>0.00469144725891257</v>
      </c>
      <c r="K105" s="42" t="n">
        <v>7524.70074593676</v>
      </c>
      <c r="L105" s="43" t="n">
        <v>0.00494069000992359</v>
      </c>
      <c r="M105" s="42" t="n">
        <v>-4026.02838489648</v>
      </c>
      <c r="N105" s="43" t="n">
        <v>-0.00791149508890776</v>
      </c>
      <c r="O105" s="42" t="n">
        <v>130363.886345759</v>
      </c>
      <c r="P105" s="43" t="n">
        <v>0.0134104291818493</v>
      </c>
      <c r="Q105" s="42" t="n">
        <v>593.689396187444</v>
      </c>
      <c r="R105" s="43" t="n">
        <v>0.0245729058845772</v>
      </c>
      <c r="S105" s="42" t="n">
        <v>3142.7580468628</v>
      </c>
      <c r="T105" s="43" t="n">
        <v>0.00859369557889811</v>
      </c>
      <c r="U105" s="42" t="n">
        <v>52.4067494089387</v>
      </c>
      <c r="V105" s="43" t="n">
        <v>0.0165298304375634</v>
      </c>
      <c r="W105" s="42" t="n">
        <v>21125.1982461292</v>
      </c>
      <c r="X105" s="43" t="n">
        <v>0.0588121784234574</v>
      </c>
      <c r="Y105" s="42" t="n">
        <v>10803.6492939781</v>
      </c>
      <c r="Z105" s="43" t="n">
        <v>-0.00241494175172685</v>
      </c>
      <c r="AA105" s="42" t="n">
        <v>129479.854123702</v>
      </c>
      <c r="AB105" s="43" t="n">
        <v>0.014333984514955</v>
      </c>
      <c r="AC105" s="42" t="n">
        <v>6548.18273947095</v>
      </c>
      <c r="AD105" s="43" t="n">
        <v>-0.11278513538952</v>
      </c>
      <c r="AE105" s="42" t="n">
        <v>7432.21496152817</v>
      </c>
      <c r="AF105" s="43" t="n">
        <v>-0.111963883146941</v>
      </c>
      <c r="AG105" s="42"/>
      <c r="AH105" s="43"/>
    </row>
    <row r="106">
      <c r="A106" s="41" t="n">
        <v>2003</v>
      </c>
      <c r="B106" s="41" t="n">
        <v>3</v>
      </c>
      <c r="C106" s="42" t="n">
        <v>123869.610596038</v>
      </c>
      <c r="D106" s="43" t="n">
        <v>0.0108586760853233</v>
      </c>
      <c r="E106" s="42" t="n">
        <v>70346.8811636439</v>
      </c>
      <c r="F106" s="43" t="n">
        <v>0.00187806686428438</v>
      </c>
      <c r="G106" s="42" t="n">
        <v>20690.253017501</v>
      </c>
      <c r="H106" s="43" t="n">
        <v>0.0539472199066668</v>
      </c>
      <c r="I106" s="42" t="n">
        <v>29233.5951537643</v>
      </c>
      <c r="J106" s="43" t="n">
        <v>0.00135249973104701</v>
      </c>
      <c r="K106" s="42" t="n">
        <v>7591.80049885909</v>
      </c>
      <c r="L106" s="43" t="n">
        <v>0.00891726530899795</v>
      </c>
      <c r="M106" s="42" t="n">
        <v>-3992.91923773072</v>
      </c>
      <c r="N106" s="43" t="n">
        <v>-0.00822377390332452</v>
      </c>
      <c r="O106" s="42" t="n">
        <v>131339.03145276</v>
      </c>
      <c r="P106" s="43" t="n">
        <v>0.00748017824824854</v>
      </c>
      <c r="Q106" s="42" t="n">
        <v>602.576063067397</v>
      </c>
      <c r="R106" s="43" t="n">
        <v>0.0149685457362405</v>
      </c>
      <c r="S106" s="42" t="n">
        <v>3168.48183154513</v>
      </c>
      <c r="T106" s="43" t="n">
        <v>0.00818509866135275</v>
      </c>
      <c r="U106" s="42" t="n">
        <v>52.064722011817</v>
      </c>
      <c r="V106" s="43" t="n">
        <v>-0.00652639976680958</v>
      </c>
      <c r="W106" s="42" t="n">
        <v>20970.1132401977</v>
      </c>
      <c r="X106" s="43" t="n">
        <v>-0.00734123316262392</v>
      </c>
      <c r="Y106" s="42" t="n">
        <v>10986.8513370092</v>
      </c>
      <c r="Z106" s="43" t="n">
        <v>0.016957422260381</v>
      </c>
      <c r="AA106" s="42" t="n">
        <v>130271.816657629</v>
      </c>
      <c r="AB106" s="43" t="n">
        <v>0.00611649232451561</v>
      </c>
      <c r="AC106" s="42" t="n">
        <v>6091.93492446831</v>
      </c>
      <c r="AD106" s="43" t="n">
        <v>-0.069675486032557</v>
      </c>
      <c r="AE106" s="42" t="n">
        <v>7159.14971959919</v>
      </c>
      <c r="AF106" s="43" t="n">
        <v>-0.0367407621203724</v>
      </c>
      <c r="AG106" s="42"/>
      <c r="AH106" s="43"/>
    </row>
    <row r="107">
      <c r="A107" s="41" t="n">
        <v>2003</v>
      </c>
      <c r="B107" s="41" t="n">
        <v>4</v>
      </c>
      <c r="C107" s="42" t="n">
        <v>125385.231201226</v>
      </c>
      <c r="D107" s="43" t="n">
        <v>0.0122356128988812</v>
      </c>
      <c r="E107" s="42" t="n">
        <v>70299.4442945254</v>
      </c>
      <c r="F107" s="43" t="n">
        <v>-0.000674327963568921</v>
      </c>
      <c r="G107" s="42" t="n">
        <v>22109.1332674448</v>
      </c>
      <c r="H107" s="43" t="n">
        <v>0.0685772304835364</v>
      </c>
      <c r="I107" s="42" t="n">
        <v>29310.98877019</v>
      </c>
      <c r="J107" s="43" t="n">
        <v>0.00264742040856225</v>
      </c>
      <c r="K107" s="42" t="n">
        <v>7618.20468075132</v>
      </c>
      <c r="L107" s="43" t="n">
        <v>0.00347798679591227</v>
      </c>
      <c r="M107" s="42" t="n">
        <v>-3952.53981168575</v>
      </c>
      <c r="N107" s="43" t="n">
        <v>-0.0101127580201004</v>
      </c>
      <c r="O107" s="42" t="n">
        <v>134701.135500048</v>
      </c>
      <c r="P107" s="43" t="n">
        <v>0.025598666368247</v>
      </c>
      <c r="Q107" s="42" t="n">
        <v>606.368343762917</v>
      </c>
      <c r="R107" s="43" t="n">
        <v>0.00629344729728376</v>
      </c>
      <c r="S107" s="42" t="n">
        <v>3193.73904986586</v>
      </c>
      <c r="T107" s="43" t="n">
        <v>0.00797139439755257</v>
      </c>
      <c r="U107" s="42" t="n">
        <v>49.2991923589203</v>
      </c>
      <c r="V107" s="43" t="n">
        <v>-0.053117150078493</v>
      </c>
      <c r="W107" s="42" t="n">
        <v>22185.2109943505</v>
      </c>
      <c r="X107" s="43" t="n">
        <v>0.0579442628771127</v>
      </c>
      <c r="Y107" s="42" t="n">
        <v>10331.2351817842</v>
      </c>
      <c r="Z107" s="43" t="n">
        <v>-0.0596727975208417</v>
      </c>
      <c r="AA107" s="42" t="n">
        <v>133216.516973842</v>
      </c>
      <c r="AB107" s="43" t="n">
        <v>0.0226042776692985</v>
      </c>
      <c r="AC107" s="42" t="n">
        <v>5992.75938712297</v>
      </c>
      <c r="AD107" s="43" t="n">
        <v>-0.0162798090549192</v>
      </c>
      <c r="AE107" s="42" t="n">
        <v>7477.3779133288</v>
      </c>
      <c r="AF107" s="43" t="n">
        <v>0.044450557146251</v>
      </c>
      <c r="AG107" s="42"/>
      <c r="AH107" s="43"/>
    </row>
    <row r="108">
      <c r="A108" s="41" t="n">
        <v>2004</v>
      </c>
      <c r="B108" s="41" t="n">
        <v>1</v>
      </c>
      <c r="C108" s="42" t="n">
        <v>126116.53572302</v>
      </c>
      <c r="D108" s="43" t="n">
        <v>0.0058324614054448</v>
      </c>
      <c r="E108" s="42" t="n">
        <v>70389.6234339282</v>
      </c>
      <c r="F108" s="43" t="n">
        <v>0.00128278594955922</v>
      </c>
      <c r="G108" s="42" t="n">
        <v>22529.8894504226</v>
      </c>
      <c r="H108" s="43" t="n">
        <v>0.0190308764205294</v>
      </c>
      <c r="I108" s="42" t="n">
        <v>29501.3765095765</v>
      </c>
      <c r="J108" s="43" t="n">
        <v>0.00649543899317639</v>
      </c>
      <c r="K108" s="42" t="n">
        <v>7739.17062114338</v>
      </c>
      <c r="L108" s="43" t="n">
        <v>0.0158785364086762</v>
      </c>
      <c r="M108" s="42" t="n">
        <v>-4043.52429205092</v>
      </c>
      <c r="N108" s="43" t="n">
        <v>0.0230192445111306</v>
      </c>
      <c r="O108" s="42" t="n">
        <v>134686.97040751</v>
      </c>
      <c r="P108" s="43" t="n">
        <v>-0.000105159414470757</v>
      </c>
      <c r="Q108" s="42" t="n">
        <v>609.2169236659</v>
      </c>
      <c r="R108" s="43" t="n">
        <v>0.00469777146561756</v>
      </c>
      <c r="S108" s="42" t="n">
        <v>3258.69057077452</v>
      </c>
      <c r="T108" s="43" t="n">
        <v>0.0203371408541952</v>
      </c>
      <c r="U108" s="42" t="n">
        <v>43.2250134774684</v>
      </c>
      <c r="V108" s="43" t="n">
        <v>-0.123210515037025</v>
      </c>
      <c r="W108" s="42" t="n">
        <v>23245.4547459164</v>
      </c>
      <c r="X108" s="43" t="n">
        <v>0.0477905642563337</v>
      </c>
      <c r="Y108" s="42" t="n">
        <v>12068.7714277946</v>
      </c>
      <c r="Z108" s="43" t="n">
        <v>0.168182817972623</v>
      </c>
      <c r="AA108" s="42" t="n">
        <v>132504.01878177</v>
      </c>
      <c r="AB108" s="43" t="n">
        <v>-0.00534842231472421</v>
      </c>
      <c r="AC108" s="42" t="n">
        <v>6244.31165385801</v>
      </c>
      <c r="AD108" s="43" t="n">
        <v>0.0419760331568724</v>
      </c>
      <c r="AE108" s="42" t="n">
        <v>8427.26327959878</v>
      </c>
      <c r="AF108" s="43" t="n">
        <v>0.127034553727285</v>
      </c>
      <c r="AG108" s="42"/>
      <c r="AH108" s="43"/>
    </row>
    <row r="109">
      <c r="A109" s="41" t="n">
        <v>2004</v>
      </c>
      <c r="B109" s="41" t="n">
        <v>2</v>
      </c>
      <c r="C109" s="42" t="n">
        <v>126988.385914356</v>
      </c>
      <c r="D109" s="43" t="n">
        <v>0.00691305217303828</v>
      </c>
      <c r="E109" s="42" t="n">
        <v>70454.4716064899</v>
      </c>
      <c r="F109" s="43" t="n">
        <v>0.00092127460551783</v>
      </c>
      <c r="G109" s="42" t="n">
        <v>23039.5168999374</v>
      </c>
      <c r="H109" s="43" t="n">
        <v>0.0226200599268926</v>
      </c>
      <c r="I109" s="42" t="n">
        <v>29661.4953979919</v>
      </c>
      <c r="J109" s="43" t="n">
        <v>0.0054275056746409</v>
      </c>
      <c r="K109" s="42" t="n">
        <v>7834.06743335045</v>
      </c>
      <c r="L109" s="43" t="n">
        <v>0.0122618839734341</v>
      </c>
      <c r="M109" s="42" t="n">
        <v>-4001.16542341383</v>
      </c>
      <c r="N109" s="43" t="n">
        <v>-0.0104757299765375</v>
      </c>
      <c r="O109" s="42" t="n">
        <v>134546.780229701</v>
      </c>
      <c r="P109" s="43" t="n">
        <v>-0.00104085924113495</v>
      </c>
      <c r="Q109" s="42" t="n">
        <v>607.350513534817</v>
      </c>
      <c r="R109" s="43" t="n">
        <v>-0.00306362160763962</v>
      </c>
      <c r="S109" s="42" t="n">
        <v>3284.11000624673</v>
      </c>
      <c r="T109" s="43" t="n">
        <v>0.00780050603766469</v>
      </c>
      <c r="U109" s="42" t="n">
        <v>43.7496912526958</v>
      </c>
      <c r="V109" s="43" t="n">
        <v>0.012138290610388</v>
      </c>
      <c r="W109" s="42" t="n">
        <v>22077.4280603654</v>
      </c>
      <c r="X109" s="43" t="n">
        <v>-0.050247530036219</v>
      </c>
      <c r="Y109" s="42" t="n">
        <v>11886.0239435607</v>
      </c>
      <c r="Z109" s="43" t="n">
        <v>-0.0151421779198649</v>
      </c>
      <c r="AA109" s="42" t="n">
        <v>131968.571812825</v>
      </c>
      <c r="AB109" s="43" t="n">
        <v>-0.00404098663472674</v>
      </c>
      <c r="AC109" s="42" t="n">
        <v>6431.94168967602</v>
      </c>
      <c r="AD109" s="43" t="n">
        <v>0.0300481536186761</v>
      </c>
      <c r="AE109" s="42" t="n">
        <v>9010.1501065524</v>
      </c>
      <c r="AF109" s="43" t="n">
        <v>0.0691667991867195</v>
      </c>
      <c r="AG109" s="42"/>
      <c r="AH109" s="43"/>
    </row>
    <row r="110">
      <c r="A110" s="41" t="n">
        <v>2004</v>
      </c>
      <c r="B110" s="41" t="n">
        <v>3</v>
      </c>
      <c r="C110" s="42" t="n">
        <v>127151.479239023</v>
      </c>
      <c r="D110" s="43" t="n">
        <v>0.00128431685695518</v>
      </c>
      <c r="E110" s="42" t="n">
        <v>71137.1059690891</v>
      </c>
      <c r="F110" s="43" t="n">
        <v>0.00968901401194167</v>
      </c>
      <c r="G110" s="42" t="n">
        <v>22339.1289491741</v>
      </c>
      <c r="H110" s="43" t="n">
        <v>-0.0303994199967434</v>
      </c>
      <c r="I110" s="42" t="n">
        <v>29909.3271008996</v>
      </c>
      <c r="J110" s="43" t="n">
        <v>0.00835533406466182</v>
      </c>
      <c r="K110" s="42" t="n">
        <v>7833.98464773418</v>
      </c>
      <c r="L110" s="43" t="n">
        <v>-0.0000105673862240696</v>
      </c>
      <c r="M110" s="42" t="n">
        <v>-4068.06742787384</v>
      </c>
      <c r="N110" s="43" t="n">
        <v>0.016720629461737</v>
      </c>
      <c r="O110" s="42" t="n">
        <v>134363.39318223</v>
      </c>
      <c r="P110" s="43" t="n">
        <v>-0.00136299840961007</v>
      </c>
      <c r="Q110" s="42" t="n">
        <v>607.53922023423</v>
      </c>
      <c r="R110" s="43" t="n">
        <v>0.000310704766371295</v>
      </c>
      <c r="S110" s="42" t="n">
        <v>3310.04676760632</v>
      </c>
      <c r="T110" s="43" t="n">
        <v>0.00789765303544954</v>
      </c>
      <c r="U110" s="42" t="n">
        <v>49.8620929057741</v>
      </c>
      <c r="V110" s="43" t="n">
        <v>0.139713023750806</v>
      </c>
      <c r="W110" s="42" t="n">
        <v>21397.9437543236</v>
      </c>
      <c r="X110" s="43" t="n">
        <v>-0.0307773307734907</v>
      </c>
      <c r="Y110" s="42" t="n">
        <v>11533.3843566504</v>
      </c>
      <c r="Z110" s="43" t="n">
        <v>-0.0296684230643327</v>
      </c>
      <c r="AA110" s="42" t="n">
        <v>131605.938138294</v>
      </c>
      <c r="AB110" s="43" t="n">
        <v>-0.00274787905596963</v>
      </c>
      <c r="AC110" s="42" t="n">
        <v>6559.55243172045</v>
      </c>
      <c r="AD110" s="43" t="n">
        <v>0.0198401584158108</v>
      </c>
      <c r="AE110" s="42" t="n">
        <v>9317.00747565629</v>
      </c>
      <c r="AF110" s="43" t="n">
        <v>0.0340568542671378</v>
      </c>
      <c r="AG110" s="42"/>
      <c r="AH110" s="43"/>
    </row>
    <row r="111">
      <c r="A111" s="41" t="n">
        <v>2004</v>
      </c>
      <c r="B111" s="41" t="n">
        <v>4</v>
      </c>
      <c r="C111" s="42" t="n">
        <v>127976.551157483</v>
      </c>
      <c r="D111" s="43" t="n">
        <v>0.0064888896566333</v>
      </c>
      <c r="E111" s="42" t="n">
        <v>71644.4135731007</v>
      </c>
      <c r="F111" s="43" t="n">
        <v>0.0071314062766632</v>
      </c>
      <c r="G111" s="42" t="n">
        <v>22194.1344165766</v>
      </c>
      <c r="H111" s="43" t="n">
        <v>-0.00649060815788449</v>
      </c>
      <c r="I111" s="42" t="n">
        <v>30202.1609313749</v>
      </c>
      <c r="J111" s="43" t="n">
        <v>0.00979071944639509</v>
      </c>
      <c r="K111" s="42" t="n">
        <v>7997.305983222</v>
      </c>
      <c r="L111" s="43" t="n">
        <v>0.0208477987680336</v>
      </c>
      <c r="M111" s="42" t="n">
        <v>-4061.46374679141</v>
      </c>
      <c r="N111" s="43" t="n">
        <v>-0.00162329686012219</v>
      </c>
      <c r="O111" s="42" t="n">
        <v>135069.244415515</v>
      </c>
      <c r="P111" s="43" t="n">
        <v>0.00525330014796199</v>
      </c>
      <c r="Q111" s="42" t="n">
        <v>608.141767017992</v>
      </c>
      <c r="R111" s="43" t="n">
        <v>0.000991782528095841</v>
      </c>
      <c r="S111" s="42" t="n">
        <v>3340.71055382393</v>
      </c>
      <c r="T111" s="43" t="n">
        <v>0.00926385286084441</v>
      </c>
      <c r="U111" s="42" t="n">
        <v>61.6962956655888</v>
      </c>
      <c r="V111" s="43" t="n">
        <v>0.237338668919857</v>
      </c>
      <c r="W111" s="42" t="n">
        <v>22475.7191997877</v>
      </c>
      <c r="X111" s="43" t="n">
        <v>0.050368178262288</v>
      </c>
      <c r="Y111" s="42" t="n">
        <v>12712.1534506154</v>
      </c>
      <c r="Z111" s="43" t="n">
        <v>0.102204960618108</v>
      </c>
      <c r="AA111" s="42" t="n">
        <v>132312.121865358</v>
      </c>
      <c r="AB111" s="43" t="n">
        <v>0.00536589562031642</v>
      </c>
      <c r="AC111" s="42" t="n">
        <v>6628.90235966252</v>
      </c>
      <c r="AD111" s="43" t="n">
        <v>0.0105723566758469</v>
      </c>
      <c r="AE111" s="42" t="n">
        <v>9386.02490981934</v>
      </c>
      <c r="AF111" s="43" t="n">
        <v>0.00740768260016789</v>
      </c>
      <c r="AG111" s="42"/>
      <c r="AH111" s="43"/>
    </row>
    <row r="112">
      <c r="A112" s="41" t="n">
        <v>2005</v>
      </c>
      <c r="B112" s="41" t="n">
        <v>1</v>
      </c>
      <c r="C112" s="42" t="n">
        <v>129310.213649295</v>
      </c>
      <c r="D112" s="43" t="n">
        <v>0.0104211473097997</v>
      </c>
      <c r="E112" s="42" t="n">
        <v>71905.3809250927</v>
      </c>
      <c r="F112" s="43" t="n">
        <v>0.00364253594909658</v>
      </c>
      <c r="G112" s="42" t="n">
        <v>23098.4380088688</v>
      </c>
      <c r="H112" s="43" t="n">
        <v>0.0407451615511896</v>
      </c>
      <c r="I112" s="42" t="n">
        <v>30374.4247464952</v>
      </c>
      <c r="J112" s="43" t="n">
        <v>0.0057036917163551</v>
      </c>
      <c r="K112" s="42" t="n">
        <v>7983.29148946134</v>
      </c>
      <c r="L112" s="43" t="n">
        <v>-0.00175240184507985</v>
      </c>
      <c r="M112" s="42" t="n">
        <v>-4051.321520623</v>
      </c>
      <c r="N112" s="43" t="n">
        <v>-0.00249718495614448</v>
      </c>
      <c r="O112" s="42" t="n">
        <v>137831.622531368</v>
      </c>
      <c r="P112" s="43" t="n">
        <v>0.0204515700654653</v>
      </c>
      <c r="Q112" s="42" t="n">
        <v>609.761569488352</v>
      </c>
      <c r="R112" s="43" t="n">
        <v>0.00266352774666823</v>
      </c>
      <c r="S112" s="42" t="n">
        <v>3313.2573973828</v>
      </c>
      <c r="T112" s="43" t="n">
        <v>-0.00821775966484328</v>
      </c>
      <c r="U112" s="42" t="n">
        <v>80.4323569447548</v>
      </c>
      <c r="V112" s="43" t="n">
        <v>0.303682110522821</v>
      </c>
      <c r="W112" s="42" t="n">
        <v>26651.2497182644</v>
      </c>
      <c r="X112" s="43" t="n">
        <v>0.185779617611352</v>
      </c>
      <c r="Y112" s="42" t="n">
        <v>15506.7773652416</v>
      </c>
      <c r="Z112" s="43" t="n">
        <v>0.219838749231818</v>
      </c>
      <c r="AA112" s="42" t="n">
        <v>135261.37626926</v>
      </c>
      <c r="AB112" s="43" t="n">
        <v>0.0222901300525087</v>
      </c>
      <c r="AC112" s="42" t="n">
        <v>6639.66832524541</v>
      </c>
      <c r="AD112" s="43" t="n">
        <v>0.00162409475939906</v>
      </c>
      <c r="AE112" s="42" t="n">
        <v>9209.91458735337</v>
      </c>
      <c r="AF112" s="43" t="n">
        <v>-0.01876303591329</v>
      </c>
      <c r="AG112" s="42"/>
      <c r="AH112" s="43"/>
    </row>
    <row r="113">
      <c r="A113" s="41" t="n">
        <v>2005</v>
      </c>
      <c r="B113" s="41" t="n">
        <v>2</v>
      </c>
      <c r="C113" s="42" t="n">
        <v>131014.769652392</v>
      </c>
      <c r="D113" s="43" t="n">
        <v>0.0131819131296118</v>
      </c>
      <c r="E113" s="42" t="n">
        <v>72970.8720327756</v>
      </c>
      <c r="F113" s="43" t="n">
        <v>0.0148179606863204</v>
      </c>
      <c r="G113" s="42" t="n">
        <v>23617.6704702344</v>
      </c>
      <c r="H113" s="43" t="n">
        <v>0.0224791157378794</v>
      </c>
      <c r="I113" s="42" t="n">
        <v>30501.5379308926</v>
      </c>
      <c r="J113" s="43" t="n">
        <v>0.00418487544894308</v>
      </c>
      <c r="K113" s="42" t="n">
        <v>8048.52216180617</v>
      </c>
      <c r="L113" s="43" t="n">
        <v>0.00817089948813021</v>
      </c>
      <c r="M113" s="42" t="n">
        <v>-4123.83294331715</v>
      </c>
      <c r="N113" s="43" t="n">
        <v>0.0178982147738811</v>
      </c>
      <c r="O113" s="42" t="n">
        <v>144352.756847084</v>
      </c>
      <c r="P113" s="43" t="n">
        <v>0.0473123235143786</v>
      </c>
      <c r="Q113" s="42" t="n">
        <v>613.015810547008</v>
      </c>
      <c r="R113" s="43" t="n">
        <v>0.00533690744299653</v>
      </c>
      <c r="S113" s="42" t="n">
        <v>3351.92762156314</v>
      </c>
      <c r="T113" s="43" t="n">
        <v>0.0116713613047033</v>
      </c>
      <c r="U113" s="42" t="n">
        <v>97.7219103772882</v>
      </c>
      <c r="V113" s="43" t="n">
        <v>0.214957687295037</v>
      </c>
      <c r="W113" s="42" t="n">
        <v>29832.1400101752</v>
      </c>
      <c r="X113" s="43" t="n">
        <v>0.119352387806822</v>
      </c>
      <c r="Y113" s="42" t="n">
        <v>13852.9629148439</v>
      </c>
      <c r="Z113" s="43" t="n">
        <v>-0.106651073362585</v>
      </c>
      <c r="AA113" s="42" t="n">
        <v>141859.492356682</v>
      </c>
      <c r="AB113" s="43" t="n">
        <v>0.0487804890753636</v>
      </c>
      <c r="AC113" s="42" t="n">
        <v>6662.65465251378</v>
      </c>
      <c r="AD113" s="43" t="n">
        <v>0.00346196920423969</v>
      </c>
      <c r="AE113" s="42" t="n">
        <v>9155.91914291628</v>
      </c>
      <c r="AF113" s="43" t="n">
        <v>-0.00586275192076469</v>
      </c>
      <c r="AG113" s="42"/>
      <c r="AH113" s="43"/>
    </row>
    <row r="114">
      <c r="A114" s="41" t="n">
        <v>2005</v>
      </c>
      <c r="B114" s="41" t="n">
        <v>3</v>
      </c>
      <c r="C114" s="42" t="n">
        <v>133011.894173678</v>
      </c>
      <c r="D114" s="43" t="n">
        <v>0.0152435067174901</v>
      </c>
      <c r="E114" s="42" t="n">
        <v>73306.4289616263</v>
      </c>
      <c r="F114" s="43" t="n">
        <v>0.00459850512270155</v>
      </c>
      <c r="G114" s="42" t="n">
        <v>24969.009791941</v>
      </c>
      <c r="H114" s="43" t="n">
        <v>0.057217299369543</v>
      </c>
      <c r="I114" s="42" t="n">
        <v>30740.2932478233</v>
      </c>
      <c r="J114" s="43" t="n">
        <v>0.0078276484769908</v>
      </c>
      <c r="K114" s="42" t="n">
        <v>8173.84736962154</v>
      </c>
      <c r="L114" s="43" t="n">
        <v>0.0155712073963206</v>
      </c>
      <c r="M114" s="42" t="n">
        <v>-4177.68519733386</v>
      </c>
      <c r="N114" s="43" t="n">
        <v>0.0130587865117031</v>
      </c>
      <c r="O114" s="42" t="n">
        <v>140353.320071959</v>
      </c>
      <c r="P114" s="43" t="n">
        <v>-0.0277059951086467</v>
      </c>
      <c r="Q114" s="42" t="n">
        <v>618.611873648994</v>
      </c>
      <c r="R114" s="43" t="n">
        <v>0.00912874187860346</v>
      </c>
      <c r="S114" s="42" t="n">
        <v>3394.05742401367</v>
      </c>
      <c r="T114" s="43" t="n">
        <v>0.0125688282108203</v>
      </c>
      <c r="U114" s="42" t="n">
        <v>105.352407239475</v>
      </c>
      <c r="V114" s="43" t="n">
        <v>0.0780837872768398</v>
      </c>
      <c r="W114" s="42" t="n">
        <v>35226.1497633077</v>
      </c>
      <c r="X114" s="43" t="n">
        <v>0.180812028613861</v>
      </c>
      <c r="Y114" s="42" t="n">
        <v>25214.6307219017</v>
      </c>
      <c r="Z114" s="43" t="n">
        <v>0.820161569542885</v>
      </c>
      <c r="AA114" s="42" t="n">
        <v>137855.972240866</v>
      </c>
      <c r="AB114" s="43" t="n">
        <v>-0.0282217287634828</v>
      </c>
      <c r="AC114" s="42" t="n">
        <v>6695.8816463964</v>
      </c>
      <c r="AD114" s="43" t="n">
        <v>0.00498705029985125</v>
      </c>
      <c r="AE114" s="42" t="n">
        <v>9193.22947748954</v>
      </c>
      <c r="AF114" s="43" t="n">
        <v>0.0040749960753117</v>
      </c>
      <c r="AG114" s="42"/>
      <c r="AH114" s="43"/>
    </row>
    <row r="115">
      <c r="A115" s="41" t="n">
        <v>2005</v>
      </c>
      <c r="B115" s="41" t="n">
        <v>4</v>
      </c>
      <c r="C115" s="42" t="n">
        <v>135094.877042888</v>
      </c>
      <c r="D115" s="43" t="n">
        <v>0.0156601248493624</v>
      </c>
      <c r="E115" s="42" t="n">
        <v>74086.4932519935</v>
      </c>
      <c r="F115" s="43" t="n">
        <v>0.010641144322765</v>
      </c>
      <c r="G115" s="42" t="n">
        <v>25909.5876289069</v>
      </c>
      <c r="H115" s="43" t="n">
        <v>0.0376698092877288</v>
      </c>
      <c r="I115" s="42" t="n">
        <v>30947.8448485429</v>
      </c>
      <c r="J115" s="43" t="n">
        <v>0.00675177686323325</v>
      </c>
      <c r="K115" s="42" t="n">
        <v>8274.34151854096</v>
      </c>
      <c r="L115" s="43" t="n">
        <v>0.0122945957240297</v>
      </c>
      <c r="M115" s="42" t="n">
        <v>-4123.39020509599</v>
      </c>
      <c r="N115" s="43" t="n">
        <v>-0.012996429762712</v>
      </c>
      <c r="O115" s="42" t="n">
        <v>146957.949936429</v>
      </c>
      <c r="P115" s="43" t="n">
        <v>0.0470571687301993</v>
      </c>
      <c r="Q115" s="42" t="n">
        <v>625.572869387527</v>
      </c>
      <c r="R115" s="43" t="n">
        <v>0.0112526060928511</v>
      </c>
      <c r="S115" s="42" t="n">
        <v>3444.32640727319</v>
      </c>
      <c r="T115" s="43" t="n">
        <v>0.0148108817793871</v>
      </c>
      <c r="U115" s="42" t="n">
        <v>107.141808059816</v>
      </c>
      <c r="V115" s="43" t="n">
        <v>0.0169849068211028</v>
      </c>
      <c r="W115" s="42" t="n">
        <v>34962.0199744161</v>
      </c>
      <c r="X115" s="43" t="n">
        <v>-0.00749811690083335</v>
      </c>
      <c r="Y115" s="42" t="n">
        <v>20387.3353510496</v>
      </c>
      <c r="Z115" s="43" t="n">
        <v>-0.191448188319451</v>
      </c>
      <c r="AA115" s="42" t="n">
        <v>144387.19038304</v>
      </c>
      <c r="AB115" s="43" t="n">
        <v>0.0473771142157187</v>
      </c>
      <c r="AC115" s="42" t="n">
        <v>6737.7355053983</v>
      </c>
      <c r="AD115" s="43" t="n">
        <v>0.00625068679707308</v>
      </c>
      <c r="AE115" s="42" t="n">
        <v>9308.49505878682</v>
      </c>
      <c r="AF115" s="43" t="n">
        <v>0.0125380946466662</v>
      </c>
      <c r="AG115" s="42"/>
      <c r="AH115" s="43"/>
    </row>
    <row r="116">
      <c r="A116" s="41" t="n">
        <v>2006</v>
      </c>
      <c r="B116" s="41" t="n">
        <v>1</v>
      </c>
      <c r="C116" s="42" t="n">
        <v>137618.32505261</v>
      </c>
      <c r="D116" s="43" t="n">
        <v>0.0186790799544549</v>
      </c>
      <c r="E116" s="42" t="n">
        <v>74765.829690264</v>
      </c>
      <c r="F116" s="43" t="n">
        <v>0.00916950456758459</v>
      </c>
      <c r="G116" s="42" t="n">
        <v>27295.3660071504</v>
      </c>
      <c r="H116" s="43" t="n">
        <v>0.0534851576216304</v>
      </c>
      <c r="I116" s="42" t="n">
        <v>31304.3482851573</v>
      </c>
      <c r="J116" s="43" t="n">
        <v>0.0115194915303165</v>
      </c>
      <c r="K116" s="42" t="n">
        <v>8418.89654210787</v>
      </c>
      <c r="L116" s="43" t="n">
        <v>0.0174702752168248</v>
      </c>
      <c r="M116" s="42" t="n">
        <v>-4166.11547206987</v>
      </c>
      <c r="N116" s="43" t="n">
        <v>0.0103616841600589</v>
      </c>
      <c r="O116" s="42" t="n">
        <v>149215.364489059</v>
      </c>
      <c r="P116" s="43" t="n">
        <v>0.015360955658448</v>
      </c>
      <c r="Q116" s="42" t="n">
        <v>654.678053701309</v>
      </c>
      <c r="R116" s="43" t="n">
        <v>0.0465256499091429</v>
      </c>
      <c r="S116" s="42" t="n">
        <v>3542.17857963576</v>
      </c>
      <c r="T116" s="43" t="n">
        <v>0.0284096687688913</v>
      </c>
      <c r="U116" s="42" t="n">
        <v>102.896714878178</v>
      </c>
      <c r="V116" s="43" t="n">
        <v>-0.0396212576445273</v>
      </c>
      <c r="W116" s="42" t="n">
        <v>33376.5293459116</v>
      </c>
      <c r="X116" s="43" t="n">
        <v>-0.045348942357013</v>
      </c>
      <c r="Y116" s="42" t="n">
        <v>18994.8860984062</v>
      </c>
      <c r="Z116" s="43" t="n">
        <v>-0.068299717872241</v>
      </c>
      <c r="AA116" s="42" t="n">
        <v>146499.003982766</v>
      </c>
      <c r="AB116" s="43" t="n">
        <v>0.0146260453861802</v>
      </c>
      <c r="AC116" s="42" t="n">
        <v>6786.91066133086</v>
      </c>
      <c r="AD116" s="43" t="n">
        <v>0.00729846932892642</v>
      </c>
      <c r="AE116" s="42" t="n">
        <v>9503.27116762385</v>
      </c>
      <c r="AF116" s="43" t="n">
        <v>0.0209245541418817</v>
      </c>
      <c r="AG116" s="42"/>
      <c r="AH116" s="43"/>
    </row>
    <row r="117">
      <c r="A117" s="41" t="n">
        <v>2006</v>
      </c>
      <c r="B117" s="41" t="n">
        <v>2</v>
      </c>
      <c r="C117" s="42" t="n">
        <v>139492.301784497</v>
      </c>
      <c r="D117" s="43" t="n">
        <v>0.0136172034587059</v>
      </c>
      <c r="E117" s="42" t="n">
        <v>75212.5268491535</v>
      </c>
      <c r="F117" s="43" t="n">
        <v>0.00597461648911057</v>
      </c>
      <c r="G117" s="42" t="n">
        <v>28332.0922880549</v>
      </c>
      <c r="H117" s="43" t="n">
        <v>0.0379817687966848</v>
      </c>
      <c r="I117" s="42" t="n">
        <v>31619.5576865769</v>
      </c>
      <c r="J117" s="43" t="n">
        <v>0.0100691890643543</v>
      </c>
      <c r="K117" s="42" t="n">
        <v>8491.9094627108</v>
      </c>
      <c r="L117" s="43" t="n">
        <v>0.00867250479177994</v>
      </c>
      <c r="M117" s="42" t="n">
        <v>-4163.7845019987</v>
      </c>
      <c r="N117" s="43" t="n">
        <v>-0.000559506832395473</v>
      </c>
      <c r="O117" s="42" t="n">
        <v>149631.389062817</v>
      </c>
      <c r="P117" s="43" t="n">
        <v>0.00278808134258157</v>
      </c>
      <c r="Q117" s="42" t="n">
        <v>657.750441362919</v>
      </c>
      <c r="R117" s="43" t="n">
        <v>0.00469297488168485</v>
      </c>
      <c r="S117" s="42" t="n">
        <v>3612.398369604</v>
      </c>
      <c r="T117" s="43" t="n">
        <v>0.0198238988773549</v>
      </c>
      <c r="U117" s="42" t="n">
        <v>100.545130601286</v>
      </c>
      <c r="V117" s="43" t="n">
        <v>-0.0228538324053993</v>
      </c>
      <c r="W117" s="42" t="n">
        <v>32092.9736534598</v>
      </c>
      <c r="X117" s="43" t="n">
        <v>-0.0384568353152931</v>
      </c>
      <c r="Y117" s="42" t="n">
        <v>19099.7835775001</v>
      </c>
      <c r="Z117" s="43" t="n">
        <v>0.0055224063229713</v>
      </c>
      <c r="AA117" s="42" t="n">
        <v>146849.167921535</v>
      </c>
      <c r="AB117" s="43" t="n">
        <v>0.00239021378473425</v>
      </c>
      <c r="AC117" s="42" t="n">
        <v>6828.80593434011</v>
      </c>
      <c r="AD117" s="43" t="n">
        <v>0.00617295189222777</v>
      </c>
      <c r="AE117" s="42" t="n">
        <v>9611.02707562212</v>
      </c>
      <c r="AF117" s="43" t="n">
        <v>0.0113388228219118</v>
      </c>
      <c r="AG117" s="42"/>
      <c r="AH117" s="43"/>
    </row>
    <row r="118">
      <c r="A118" s="41" t="n">
        <v>2006</v>
      </c>
      <c r="B118" s="41" t="n">
        <v>3</v>
      </c>
      <c r="C118" s="42" t="n">
        <v>141110.23704613</v>
      </c>
      <c r="D118" s="43" t="n">
        <v>0.0115987423028698</v>
      </c>
      <c r="E118" s="42" t="n">
        <v>76339.0654687084</v>
      </c>
      <c r="F118" s="43" t="n">
        <v>0.014978071695614</v>
      </c>
      <c r="G118" s="42" t="n">
        <v>28453.9465567738</v>
      </c>
      <c r="H118" s="43" t="n">
        <v>0.00430092728344955</v>
      </c>
      <c r="I118" s="42" t="n">
        <v>31874.1844029838</v>
      </c>
      <c r="J118" s="43" t="n">
        <v>0.00805282347497793</v>
      </c>
      <c r="K118" s="42" t="n">
        <v>8601.67981853924</v>
      </c>
      <c r="L118" s="43" t="n">
        <v>0.012926463277837</v>
      </c>
      <c r="M118" s="42" t="n">
        <v>-4158.6392008753</v>
      </c>
      <c r="N118" s="43" t="n">
        <v>-0.00123572704613506</v>
      </c>
      <c r="O118" s="42" t="n">
        <v>150433.035799425</v>
      </c>
      <c r="P118" s="43" t="n">
        <v>0.00535747707502487</v>
      </c>
      <c r="Q118" s="42" t="n">
        <v>655.073097728578</v>
      </c>
      <c r="R118" s="43" t="n">
        <v>-0.00407045509356707</v>
      </c>
      <c r="S118" s="42" t="n">
        <v>3694.44740862937</v>
      </c>
      <c r="T118" s="43" t="n">
        <v>0.0227131757437851</v>
      </c>
      <c r="U118" s="42" t="n">
        <v>97.9629648721328</v>
      </c>
      <c r="V118" s="43" t="n">
        <v>-0.0256816587109771</v>
      </c>
      <c r="W118" s="42" t="n">
        <v>34273.1610436873</v>
      </c>
      <c r="X118" s="43" t="n">
        <v>0.0679334801994098</v>
      </c>
      <c r="Y118" s="42" t="n">
        <v>22008.9509443631</v>
      </c>
      <c r="Z118" s="43" t="n">
        <v>0.15231415345931</v>
      </c>
      <c r="AA118" s="42" t="n">
        <v>147663.27089547</v>
      </c>
      <c r="AB118" s="43" t="n">
        <v>0.0055438037917257</v>
      </c>
      <c r="AC118" s="42" t="n">
        <v>6862.1172359379</v>
      </c>
      <c r="AD118" s="43" t="n">
        <v>0.00487805656187756</v>
      </c>
      <c r="AE118" s="42" t="n">
        <v>9631.88213989294</v>
      </c>
      <c r="AF118" s="43" t="n">
        <v>0.00216991005297618</v>
      </c>
      <c r="AG118" s="42"/>
      <c r="AH118" s="43"/>
    </row>
    <row r="119">
      <c r="A119" s="41" t="n">
        <v>2006</v>
      </c>
      <c r="B119" s="41" t="n">
        <v>4</v>
      </c>
      <c r="C119" s="42" t="n">
        <v>144098.734486009</v>
      </c>
      <c r="D119" s="43" t="n">
        <v>0.0211784594969011</v>
      </c>
      <c r="E119" s="42" t="n">
        <v>77290.0230532242</v>
      </c>
      <c r="F119" s="43" t="n">
        <v>0.012457024181225</v>
      </c>
      <c r="G119" s="42" t="n">
        <v>30109.4698299301</v>
      </c>
      <c r="H119" s="43" t="n">
        <v>0.0581825536873433</v>
      </c>
      <c r="I119" s="42" t="n">
        <v>32147.2909101292</v>
      </c>
      <c r="J119" s="43" t="n">
        <v>0.00856826652229215</v>
      </c>
      <c r="K119" s="42" t="n">
        <v>8603.38449165208</v>
      </c>
      <c r="L119" s="43" t="n">
        <v>0.000198179093944706</v>
      </c>
      <c r="M119" s="42" t="n">
        <v>-4051.43379892612</v>
      </c>
      <c r="N119" s="43" t="n">
        <v>-0.0257789620043536</v>
      </c>
      <c r="O119" s="42" t="n">
        <v>151366.394008471</v>
      </c>
      <c r="P119" s="43" t="n">
        <v>0.00620447632453658</v>
      </c>
      <c r="Q119" s="42" t="n">
        <v>647.323930694025</v>
      </c>
      <c r="R119" s="43" t="n">
        <v>-0.0118294692018688</v>
      </c>
      <c r="S119" s="42" t="n">
        <v>3772.04579764427</v>
      </c>
      <c r="T119" s="43" t="n">
        <v>0.0210040583697702</v>
      </c>
      <c r="U119" s="42" t="n">
        <v>99.5677080134623</v>
      </c>
      <c r="V119" s="43" t="n">
        <v>0.016381120594136</v>
      </c>
      <c r="W119" s="42" t="n">
        <v>36501.0784623658</v>
      </c>
      <c r="X119" s="43" t="n">
        <v>0.0650047252962345</v>
      </c>
      <c r="Y119" s="42" t="n">
        <v>26208.2647809674</v>
      </c>
      <c r="Z119" s="43" t="n">
        <v>0.190800272453686</v>
      </c>
      <c r="AA119" s="42" t="n">
        <v>148702.288367423</v>
      </c>
      <c r="AB119" s="43" t="n">
        <v>0.00703639751206886</v>
      </c>
      <c r="AC119" s="42" t="n">
        <v>6885.23377689913</v>
      </c>
      <c r="AD119" s="43" t="n">
        <v>0.00336871845327313</v>
      </c>
      <c r="AE119" s="42" t="n">
        <v>9549.33941794701</v>
      </c>
      <c r="AF119" s="43" t="n">
        <v>-0.00856973961548557</v>
      </c>
      <c r="AG119" s="42"/>
      <c r="AH119" s="43"/>
    </row>
    <row r="120">
      <c r="A120" s="41" t="n">
        <v>2007</v>
      </c>
      <c r="B120" s="41" t="n">
        <v>1</v>
      </c>
      <c r="C120" s="42" t="n">
        <v>146307.339059859</v>
      </c>
      <c r="D120" s="43" t="n">
        <v>0.0153270226954247</v>
      </c>
      <c r="E120" s="42" t="n">
        <v>78368.5624979282</v>
      </c>
      <c r="F120" s="43" t="n">
        <v>0.0139544458922112</v>
      </c>
      <c r="G120" s="42" t="n">
        <v>30589.8309322876</v>
      </c>
      <c r="H120" s="43" t="n">
        <v>0.0159538213416159</v>
      </c>
      <c r="I120" s="42" t="n">
        <v>32601.5011384578</v>
      </c>
      <c r="J120" s="43" t="n">
        <v>0.0141290359302226</v>
      </c>
      <c r="K120" s="42" t="n">
        <v>8691.93685070345</v>
      </c>
      <c r="L120" s="43" t="n">
        <v>0.0102927352761331</v>
      </c>
      <c r="M120" s="42" t="n">
        <v>-3944.49235951841</v>
      </c>
      <c r="N120" s="43" t="n">
        <v>-0.026395948870265</v>
      </c>
      <c r="O120" s="42" t="n">
        <v>147118.586532846</v>
      </c>
      <c r="P120" s="43" t="n">
        <v>-0.028063081659908</v>
      </c>
      <c r="Q120" s="42" t="n">
        <v>615.103120564249</v>
      </c>
      <c r="R120" s="43" t="n">
        <v>-0.0497754039391527</v>
      </c>
      <c r="S120" s="42" t="n">
        <v>3905.31239994281</v>
      </c>
      <c r="T120" s="43" t="n">
        <v>0.035330059455208</v>
      </c>
      <c r="U120" s="42" t="n">
        <v>100.715064781006</v>
      </c>
      <c r="V120" s="43" t="n">
        <v>0.0115233823338441</v>
      </c>
      <c r="W120" s="42" t="n">
        <v>34551.9491696384</v>
      </c>
      <c r="X120" s="43" t="n">
        <v>-0.0533992247581686</v>
      </c>
      <c r="Y120" s="42" t="n">
        <v>30551.2074820538</v>
      </c>
      <c r="Z120" s="43" t="n">
        <v>0.165708898982137</v>
      </c>
      <c r="AA120" s="42" t="n">
        <v>144687.635758107</v>
      </c>
      <c r="AB120" s="43" t="n">
        <v>-0.0269979208349307</v>
      </c>
      <c r="AC120" s="42" t="n">
        <v>6896.18051461862</v>
      </c>
      <c r="AD120" s="43" t="n">
        <v>0.0015898861351975</v>
      </c>
      <c r="AE120" s="42" t="n">
        <v>9327.13128935766</v>
      </c>
      <c r="AF120" s="43" t="n">
        <v>-0.0232694764385201</v>
      </c>
      <c r="AG120" s="42"/>
      <c r="AH120" s="43"/>
    </row>
    <row r="121">
      <c r="A121" s="41" t="n">
        <v>2007</v>
      </c>
      <c r="B121" s="41" t="n">
        <v>2</v>
      </c>
      <c r="C121" s="42" t="n">
        <v>149139.290522941</v>
      </c>
      <c r="D121" s="43" t="n">
        <v>0.0193561818653778</v>
      </c>
      <c r="E121" s="42" t="n">
        <v>79623.1966727579</v>
      </c>
      <c r="F121" s="43" t="n">
        <v>0.0160094065125016</v>
      </c>
      <c r="G121" s="42" t="n">
        <v>31494.7806088827</v>
      </c>
      <c r="H121" s="43" t="n">
        <v>0.0295833500550655</v>
      </c>
      <c r="I121" s="42" t="n">
        <v>33050.81366491</v>
      </c>
      <c r="J121" s="43" t="n">
        <v>0.0137819582154826</v>
      </c>
      <c r="K121" s="42" t="n">
        <v>8816.59092701549</v>
      </c>
      <c r="L121" s="43" t="n">
        <v>0.0143413462906086</v>
      </c>
      <c r="M121" s="42" t="n">
        <v>-3846.09135062544</v>
      </c>
      <c r="N121" s="43" t="n">
        <v>-0.0249464316125536</v>
      </c>
      <c r="O121" s="42" t="n">
        <v>151426.170452606</v>
      </c>
      <c r="P121" s="43" t="n">
        <v>0.0292796717347414</v>
      </c>
      <c r="Q121" s="42" t="n">
        <v>610.704581530665</v>
      </c>
      <c r="R121" s="43" t="n">
        <v>-0.00715089695781312</v>
      </c>
      <c r="S121" s="42" t="n">
        <v>3981.2752036309</v>
      </c>
      <c r="T121" s="43" t="n">
        <v>0.0194511465175484</v>
      </c>
      <c r="U121" s="42" t="n">
        <v>100.072794026472</v>
      </c>
      <c r="V121" s="43" t="n">
        <v>-0.00637710709842898</v>
      </c>
      <c r="W121" s="42" t="n">
        <v>39383.4975845425</v>
      </c>
      <c r="X121" s="43" t="n">
        <v>0.139834322839005</v>
      </c>
      <c r="Y121" s="42" t="n">
        <v>33826.1198268029</v>
      </c>
      <c r="Z121" s="43" t="n">
        <v>0.107194203262598</v>
      </c>
      <c r="AA121" s="42" t="n">
        <v>149150.795357185</v>
      </c>
      <c r="AB121" s="43" t="n">
        <v>0.0308468624543705</v>
      </c>
      <c r="AC121" s="42" t="n">
        <v>7170.53755267359</v>
      </c>
      <c r="AD121" s="43" t="n">
        <v>0.0397839119021595</v>
      </c>
      <c r="AE121" s="42" t="n">
        <v>9445.91264809519</v>
      </c>
      <c r="AF121" s="43" t="n">
        <v>0.0127350366423027</v>
      </c>
      <c r="AG121" s="42"/>
      <c r="AH121" s="43"/>
    </row>
    <row r="122">
      <c r="A122" s="41" t="n">
        <v>2007</v>
      </c>
      <c r="B122" s="41" t="n">
        <v>3</v>
      </c>
      <c r="C122" s="42" t="n">
        <v>151003.600786851</v>
      </c>
      <c r="D122" s="43" t="n">
        <v>0.012500463542328</v>
      </c>
      <c r="E122" s="42" t="n">
        <v>80693.4696840409</v>
      </c>
      <c r="F122" s="43" t="n">
        <v>0.0134417237188018</v>
      </c>
      <c r="G122" s="42" t="n">
        <v>31508.7350894266</v>
      </c>
      <c r="H122" s="43" t="n">
        <v>0.000443072797274402</v>
      </c>
      <c r="I122" s="42" t="n">
        <v>33654.734995128</v>
      </c>
      <c r="J122" s="43" t="n">
        <v>0.0182725102123342</v>
      </c>
      <c r="K122" s="42" t="n">
        <v>8955.05888361114</v>
      </c>
      <c r="L122" s="43" t="n">
        <v>0.0157053851927469</v>
      </c>
      <c r="M122" s="42" t="n">
        <v>-3808.39786535539</v>
      </c>
      <c r="N122" s="43" t="n">
        <v>-0.00980046541638147</v>
      </c>
      <c r="O122" s="42" t="n">
        <v>152532.902373428</v>
      </c>
      <c r="P122" s="43" t="n">
        <v>0.0073087229077613</v>
      </c>
      <c r="Q122" s="42" t="n">
        <v>615.926136162667</v>
      </c>
      <c r="R122" s="43" t="n">
        <v>0.00855004987667596</v>
      </c>
      <c r="S122" s="42" t="n">
        <v>4059.94062550574</v>
      </c>
      <c r="T122" s="43" t="n">
        <v>0.0197588505821196</v>
      </c>
      <c r="U122" s="42" t="n">
        <v>100.819915643233</v>
      </c>
      <c r="V122" s="43" t="n">
        <v>0.00746578152463107</v>
      </c>
      <c r="W122" s="42" t="n">
        <v>39813.6955234087</v>
      </c>
      <c r="X122" s="43" t="n">
        <v>0.0109233045628487</v>
      </c>
      <c r="Y122" s="42" t="n">
        <v>34941.1993631321</v>
      </c>
      <c r="Z122" s="43" t="n">
        <v>0.0329650442332339</v>
      </c>
      <c r="AA122" s="42" t="n">
        <v>150340.297884993</v>
      </c>
      <c r="AB122" s="43" t="n">
        <v>0.00797516717869007</v>
      </c>
      <c r="AC122" s="42" t="n">
        <v>7715.30653791062</v>
      </c>
      <c r="AD122" s="43" t="n">
        <v>0.0759732420666148</v>
      </c>
      <c r="AE122" s="42" t="n">
        <v>9907.91102634562</v>
      </c>
      <c r="AF122" s="43" t="n">
        <v>0.0489098719691829</v>
      </c>
      <c r="AG122" s="42"/>
      <c r="AH122" s="43"/>
    </row>
    <row r="123">
      <c r="A123" s="41" t="n">
        <v>2007</v>
      </c>
      <c r="B123" s="41" t="n">
        <v>4</v>
      </c>
      <c r="C123" s="42" t="n">
        <v>152787.690765155</v>
      </c>
      <c r="D123" s="43" t="n">
        <v>0.011814883678317</v>
      </c>
      <c r="E123" s="42" t="n">
        <v>81467.2016829481</v>
      </c>
      <c r="F123" s="43" t="n">
        <v>0.00958853302425489</v>
      </c>
      <c r="G123" s="42" t="n">
        <v>31818.3723583728</v>
      </c>
      <c r="H123" s="43" t="n">
        <v>0.00982702949094638</v>
      </c>
      <c r="I123" s="42" t="n">
        <v>34197.2522122849</v>
      </c>
      <c r="J123" s="43" t="n">
        <v>0.0161200858433577</v>
      </c>
      <c r="K123" s="42" t="n">
        <v>9171.4521553399</v>
      </c>
      <c r="L123" s="43" t="n">
        <v>0.0241643605632544</v>
      </c>
      <c r="M123" s="42" t="n">
        <v>-3866.58764379077</v>
      </c>
      <c r="N123" s="43" t="n">
        <v>0.0152793328041481</v>
      </c>
      <c r="O123" s="42" t="n">
        <v>150931.831830075</v>
      </c>
      <c r="P123" s="43" t="n">
        <v>-0.0104965585682808</v>
      </c>
      <c r="Q123" s="42" t="n">
        <v>630.981241913379</v>
      </c>
      <c r="R123" s="43" t="n">
        <v>0.02444303767414</v>
      </c>
      <c r="S123" s="42" t="n">
        <v>4130.42740920175</v>
      </c>
      <c r="T123" s="43" t="n">
        <v>0.0173615306719497</v>
      </c>
      <c r="U123" s="42" t="n">
        <v>104.766669913218</v>
      </c>
      <c r="V123" s="43" t="n">
        <v>0.0391465738173276</v>
      </c>
      <c r="W123" s="42" t="n">
        <v>35941.2848232338</v>
      </c>
      <c r="X123" s="43" t="n">
        <v>-0.0972632821260732</v>
      </c>
      <c r="Y123" s="42" t="n">
        <v>34402.4642609381</v>
      </c>
      <c r="Z123" s="43" t="n">
        <v>-0.0154183345738967</v>
      </c>
      <c r="AA123" s="42" t="n">
        <v>148698.002182204</v>
      </c>
      <c r="AB123" s="43" t="n">
        <v>-0.0109238555855832</v>
      </c>
      <c r="AC123" s="42" t="n">
        <v>8547.15079235187</v>
      </c>
      <c r="AD123" s="43" t="n">
        <v>0.107817395245909</v>
      </c>
      <c r="AE123" s="42" t="n">
        <v>10780.9804402235</v>
      </c>
      <c r="AF123" s="43" t="n">
        <v>0.088118414825928</v>
      </c>
      <c r="AG123" s="42"/>
      <c r="AH123" s="43"/>
    </row>
    <row r="124">
      <c r="A124" s="41" t="n">
        <v>2008</v>
      </c>
      <c r="B124" s="41" t="n">
        <v>1</v>
      </c>
      <c r="C124" s="42" t="n">
        <v>154339.126137411</v>
      </c>
      <c r="D124" s="43" t="n">
        <v>0.0101541908545539</v>
      </c>
      <c r="E124" s="42" t="n">
        <v>83182.9874186455</v>
      </c>
      <c r="F124" s="43" t="n">
        <v>0.0210610613873157</v>
      </c>
      <c r="G124" s="42" t="n">
        <v>30862.7660390829</v>
      </c>
      <c r="H124" s="43" t="n">
        <v>-0.0300331616126316</v>
      </c>
      <c r="I124" s="42" t="n">
        <v>34701.5491425433</v>
      </c>
      <c r="J124" s="43" t="n">
        <v>0.0147467090960378</v>
      </c>
      <c r="K124" s="42" t="n">
        <v>9496.83886278382</v>
      </c>
      <c r="L124" s="43" t="n">
        <v>0.035478210204092</v>
      </c>
      <c r="M124" s="42" t="n">
        <v>-3905.01532564465</v>
      </c>
      <c r="N124" s="43" t="n">
        <v>0.00993839669342389</v>
      </c>
      <c r="O124" s="42" t="n">
        <v>144259.414298653</v>
      </c>
      <c r="P124" s="43" t="n">
        <v>-0.0442081531146759</v>
      </c>
      <c r="Q124" s="42" t="n">
        <v>650.919360409103</v>
      </c>
      <c r="R124" s="43" t="n">
        <v>0.0315985914815229</v>
      </c>
      <c r="S124" s="42" t="n">
        <v>4200.25206172867</v>
      </c>
      <c r="T124" s="43" t="n">
        <v>0.0169049460526436</v>
      </c>
      <c r="U124" s="42" t="n">
        <v>108.188960642297</v>
      </c>
      <c r="V124" s="43" t="n">
        <v>0.032665834772778</v>
      </c>
      <c r="W124" s="42" t="n">
        <v>24134.8591238441</v>
      </c>
      <c r="X124" s="43" t="n">
        <v>-0.328492032420543</v>
      </c>
      <c r="Y124" s="42" t="n">
        <v>30773.4272219248</v>
      </c>
      <c r="Z124" s="43" t="n">
        <v>-0.105487706098249</v>
      </c>
      <c r="AA124" s="42" t="n">
        <v>141740.829235673</v>
      </c>
      <c r="AB124" s="43" t="n">
        <v>-0.0467872657630339</v>
      </c>
      <c r="AC124" s="42" t="n">
        <v>9692.99068483615</v>
      </c>
      <c r="AD124" s="43" t="n">
        <v>0.13406103628236</v>
      </c>
      <c r="AE124" s="42" t="n">
        <v>12211.5757478163</v>
      </c>
      <c r="AF124" s="43" t="n">
        <v>0.132696215852065</v>
      </c>
      <c r="AG124" s="42"/>
      <c r="AH124" s="43"/>
    </row>
    <row r="125">
      <c r="A125" s="41" t="n">
        <v>2008</v>
      </c>
      <c r="B125" s="41" t="n">
        <v>2</v>
      </c>
      <c r="C125" s="42" t="n">
        <v>156502.822445999</v>
      </c>
      <c r="D125" s="43" t="n">
        <v>0.0140191043109932</v>
      </c>
      <c r="E125" s="42" t="n">
        <v>83554.9352565785</v>
      </c>
      <c r="F125" s="43" t="n">
        <v>0.00447144121022069</v>
      </c>
      <c r="G125" s="42" t="n">
        <v>31859.5308478484</v>
      </c>
      <c r="H125" s="43" t="n">
        <v>0.0322966777346938</v>
      </c>
      <c r="I125" s="42" t="n">
        <v>35228.839327296</v>
      </c>
      <c r="J125" s="43" t="n">
        <v>0.0151950041938087</v>
      </c>
      <c r="K125" s="42" t="n">
        <v>9689.19475586819</v>
      </c>
      <c r="L125" s="43" t="n">
        <v>0.0202547285326884</v>
      </c>
      <c r="M125" s="42" t="n">
        <v>-3829.67774159222</v>
      </c>
      <c r="N125" s="43" t="n">
        <v>-0.0192925194320428</v>
      </c>
      <c r="O125" s="42" t="n">
        <v>149385.976747796</v>
      </c>
      <c r="P125" s="43" t="n">
        <v>0.035537108438064</v>
      </c>
      <c r="Q125" s="42" t="n">
        <v>669.989614519458</v>
      </c>
      <c r="R125" s="43" t="n">
        <v>0.0292974141963904</v>
      </c>
      <c r="S125" s="42" t="n">
        <v>4256.52563432957</v>
      </c>
      <c r="T125" s="43" t="n">
        <v>0.0133976656100354</v>
      </c>
      <c r="U125" s="42" t="n">
        <v>109.925536228105</v>
      </c>
      <c r="V125" s="43" t="n">
        <v>0.0160513196124461</v>
      </c>
      <c r="W125" s="42" t="n">
        <v>23930.9916690427</v>
      </c>
      <c r="X125" s="43" t="n">
        <v>-0.00844701242113355</v>
      </c>
      <c r="Y125" s="42" t="n">
        <v>27571.2268836637</v>
      </c>
      <c r="Z125" s="43" t="n">
        <v>-0.104057319165921</v>
      </c>
      <c r="AA125" s="42" t="n">
        <v>146733.114412094</v>
      </c>
      <c r="AB125" s="43" t="n">
        <v>0.0352212217421146</v>
      </c>
      <c r="AC125" s="42" t="n">
        <v>10313.4080570175</v>
      </c>
      <c r="AD125" s="43" t="n">
        <v>0.0640068057789391</v>
      </c>
      <c r="AE125" s="42" t="n">
        <v>12966.2703927196</v>
      </c>
      <c r="AF125" s="43" t="n">
        <v>0.0618015774940661</v>
      </c>
      <c r="AG125" s="42"/>
      <c r="AH125" s="43"/>
    </row>
    <row r="126">
      <c r="A126" s="41" t="n">
        <v>2008</v>
      </c>
      <c r="B126" s="41" t="n">
        <v>3</v>
      </c>
      <c r="C126" s="42" t="n">
        <v>157281.520647048</v>
      </c>
      <c r="D126" s="43" t="n">
        <v>0.00497561762068544</v>
      </c>
      <c r="E126" s="42" t="n">
        <v>84045.4653459171</v>
      </c>
      <c r="F126" s="43" t="n">
        <v>0.00587074943966259</v>
      </c>
      <c r="G126" s="42" t="n">
        <v>32439.3779999554</v>
      </c>
      <c r="H126" s="43" t="n">
        <v>0.0182001158421372</v>
      </c>
      <c r="I126" s="42" t="n">
        <v>35913.3063528989</v>
      </c>
      <c r="J126" s="43" t="n">
        <v>0.0194291676556195</v>
      </c>
      <c r="K126" s="42" t="n">
        <v>8802.20105423531</v>
      </c>
      <c r="L126" s="43" t="n">
        <v>-0.0915446251192008</v>
      </c>
      <c r="M126" s="42" t="n">
        <v>-3918.83010595851</v>
      </c>
      <c r="N126" s="43" t="n">
        <v>0.0232793384670595</v>
      </c>
      <c r="O126" s="42" t="n">
        <v>136954.544929135</v>
      </c>
      <c r="P126" s="43" t="n">
        <v>-0.0832168593685875</v>
      </c>
      <c r="Q126" s="42" t="n">
        <v>684.826648669673</v>
      </c>
      <c r="R126" s="43" t="n">
        <v>0.0221451703558964</v>
      </c>
      <c r="S126" s="42" t="n">
        <v>4306.66361386992</v>
      </c>
      <c r="T126" s="43" t="n">
        <v>0.0117790855377402</v>
      </c>
      <c r="U126" s="42" t="n">
        <v>108.85664072881</v>
      </c>
      <c r="V126" s="43" t="n">
        <v>-0.00972381428348845</v>
      </c>
      <c r="W126" s="42" t="n">
        <v>22028.4091402172</v>
      </c>
      <c r="X126" s="43" t="n">
        <v>-0.0795028703840429</v>
      </c>
      <c r="Y126" s="42" t="n">
        <v>38842.4045336585</v>
      </c>
      <c r="Z126" s="43" t="n">
        <v>0.40880217980699</v>
      </c>
      <c r="AA126" s="42" t="n">
        <v>134213.42922866</v>
      </c>
      <c r="AB126" s="43" t="n">
        <v>-0.0853228341373078</v>
      </c>
      <c r="AC126" s="42" t="n">
        <v>10427.7691075841</v>
      </c>
      <c r="AD126" s="43" t="n">
        <v>0.0110885800245966</v>
      </c>
      <c r="AE126" s="42" t="n">
        <v>13168.8848080595</v>
      </c>
      <c r="AF126" s="43" t="n">
        <v>0.0156262679400543</v>
      </c>
      <c r="AG126" s="42"/>
      <c r="AH126" s="43"/>
    </row>
    <row r="127">
      <c r="A127" s="41" t="n">
        <v>2008</v>
      </c>
      <c r="B127" s="41" t="n">
        <v>4</v>
      </c>
      <c r="C127" s="42" t="n">
        <v>154309.257365978</v>
      </c>
      <c r="D127" s="43" t="n">
        <v>-0.0188977272653666</v>
      </c>
      <c r="E127" s="42" t="n">
        <v>85089.534671351</v>
      </c>
      <c r="F127" s="43" t="n">
        <v>0.012422672908488</v>
      </c>
      <c r="G127" s="42" t="n">
        <v>27888.7678293243</v>
      </c>
      <c r="H127" s="43" t="n">
        <v>-0.140280438504012</v>
      </c>
      <c r="I127" s="42" t="n">
        <v>36596.2827615847</v>
      </c>
      <c r="J127" s="43" t="n">
        <v>0.0190173637028748</v>
      </c>
      <c r="K127" s="42" t="n">
        <v>8744.01240220269</v>
      </c>
      <c r="L127" s="43" t="n">
        <v>-0.00661069335659248</v>
      </c>
      <c r="M127" s="42" t="n">
        <v>-4009.34029848461</v>
      </c>
      <c r="N127" s="43" t="n">
        <v>0.0230962277207358</v>
      </c>
      <c r="O127" s="42" t="n">
        <v>151804.269388578</v>
      </c>
      <c r="P127" s="43" t="n">
        <v>0.108428124580505</v>
      </c>
      <c r="Q127" s="42" t="n">
        <v>695.261320022995</v>
      </c>
      <c r="R127" s="43" t="n">
        <v>0.015236952845793</v>
      </c>
      <c r="S127" s="42" t="n">
        <v>4361.19569086784</v>
      </c>
      <c r="T127" s="43" t="n">
        <v>0.0126622559566292</v>
      </c>
      <c r="U127" s="42" t="n">
        <v>105.973259426539</v>
      </c>
      <c r="V127" s="43" t="n">
        <v>-0.0264878769266302</v>
      </c>
      <c r="W127" s="42" t="n">
        <v>24298.9257179623</v>
      </c>
      <c r="X127" s="43" t="n">
        <v>0.103072199326453</v>
      </c>
      <c r="Y127" s="42" t="n">
        <v>23243.952583944</v>
      </c>
      <c r="Z127" s="43" t="n">
        <v>-0.401583067191368</v>
      </c>
      <c r="AA127" s="42" t="n">
        <v>149003.952065925</v>
      </c>
      <c r="AB127" s="43" t="n">
        <v>0.110201512041435</v>
      </c>
      <c r="AC127" s="42" t="n">
        <v>10037.3589117714</v>
      </c>
      <c r="AD127" s="43" t="n">
        <v>-0.037439474520845</v>
      </c>
      <c r="AE127" s="42" t="n">
        <v>12837.676234425</v>
      </c>
      <c r="AF127" s="43" t="n">
        <v>-0.0251508444687593</v>
      </c>
      <c r="AG127" s="42"/>
      <c r="AH127" s="43"/>
    </row>
    <row r="128">
      <c r="A128" s="41" t="n">
        <v>2009</v>
      </c>
      <c r="B128" s="41" t="n">
        <v>1</v>
      </c>
      <c r="C128" s="42" t="n">
        <v>151717.891064857</v>
      </c>
      <c r="D128" s="43" t="n">
        <v>-0.01679333013038</v>
      </c>
      <c r="E128" s="42" t="n">
        <v>85398.2165640095</v>
      </c>
      <c r="F128" s="43" t="n">
        <v>0.00362773041186215</v>
      </c>
      <c r="G128" s="42" t="n">
        <v>24269.8276844391</v>
      </c>
      <c r="H128" s="43" t="n">
        <v>-0.129763357314049</v>
      </c>
      <c r="I128" s="42" t="n">
        <v>37215.4373840379</v>
      </c>
      <c r="J128" s="43" t="n">
        <v>0.0169185112730397</v>
      </c>
      <c r="K128" s="42" t="n">
        <v>8905.6854867245</v>
      </c>
      <c r="L128" s="43" t="n">
        <v>0.0184895763049331</v>
      </c>
      <c r="M128" s="42" t="n">
        <v>-4071.27605435358</v>
      </c>
      <c r="N128" s="43" t="n">
        <v>0.0154478670449558</v>
      </c>
      <c r="O128" s="42" t="n">
        <v>151905.480646347</v>
      </c>
      <c r="P128" s="43" t="n">
        <v>0.000666722076902326</v>
      </c>
      <c r="Q128" s="42" t="n">
        <v>703.668818456645</v>
      </c>
      <c r="R128" s="43" t="n">
        <v>0.0120925732404777</v>
      </c>
      <c r="S128" s="42" t="n">
        <v>4355.21575855064</v>
      </c>
      <c r="T128" s="43" t="n">
        <v>-0.00137116807891224</v>
      </c>
      <c r="U128" s="42" t="n">
        <v>104.160825284441</v>
      </c>
      <c r="V128" s="43" t="n">
        <v>-0.0171027498059917</v>
      </c>
      <c r="W128" s="42" t="n">
        <v>25820.9422665869</v>
      </c>
      <c r="X128" s="43" t="n">
        <v>0.0626371950056843</v>
      </c>
      <c r="Y128" s="42" t="n">
        <v>22085.9665702874</v>
      </c>
      <c r="Z128" s="43" t="n">
        <v>-0.0498188081168479</v>
      </c>
      <c r="AA128" s="42" t="n">
        <v>149142.078298178</v>
      </c>
      <c r="AB128" s="43" t="n">
        <v>0.000926997105366922</v>
      </c>
      <c r="AC128" s="42" t="n">
        <v>9125.42733641799</v>
      </c>
      <c r="AD128" s="43" t="n">
        <v>-0.0908537378576715</v>
      </c>
      <c r="AE128" s="42" t="n">
        <v>11888.8296845876</v>
      </c>
      <c r="AF128" s="43" t="n">
        <v>-0.0739110826999213</v>
      </c>
      <c r="AG128" s="42"/>
      <c r="AH128" s="43"/>
    </row>
    <row r="129">
      <c r="A129" s="41" t="n">
        <v>2009</v>
      </c>
      <c r="B129" s="41" t="n">
        <v>2</v>
      </c>
      <c r="C129" s="42" t="n">
        <v>152233.176782191</v>
      </c>
      <c r="D129" s="43" t="n">
        <v>0.00339634115473642</v>
      </c>
      <c r="E129" s="42" t="n">
        <v>85984.4662815444</v>
      </c>
      <c r="F129" s="43" t="n">
        <v>0.00686489415262526</v>
      </c>
      <c r="G129" s="42" t="n">
        <v>23806.5097921006</v>
      </c>
      <c r="H129" s="43" t="n">
        <v>-0.0190902835554771</v>
      </c>
      <c r="I129" s="42" t="n">
        <v>37496.4662615166</v>
      </c>
      <c r="J129" s="43" t="n">
        <v>0.0075514060087114</v>
      </c>
      <c r="K129" s="42" t="n">
        <v>9079.44774750182</v>
      </c>
      <c r="L129" s="43" t="n">
        <v>0.019511385287112</v>
      </c>
      <c r="M129" s="42" t="n">
        <v>-4133.71330047253</v>
      </c>
      <c r="N129" s="43" t="n">
        <v>0.0153360384521657</v>
      </c>
      <c r="O129" s="42" t="n">
        <v>154948.283214466</v>
      </c>
      <c r="P129" s="43" t="n">
        <v>0.020030893916213</v>
      </c>
      <c r="Q129" s="42" t="n">
        <v>709.39257872243</v>
      </c>
      <c r="R129" s="43" t="n">
        <v>0.00813416782960452</v>
      </c>
      <c r="S129" s="42" t="n">
        <v>4416.62527423402</v>
      </c>
      <c r="T129" s="43" t="n">
        <v>0.0141002235222951</v>
      </c>
      <c r="U129" s="42" t="n">
        <v>104.483168520344</v>
      </c>
      <c r="V129" s="43" t="n">
        <v>0.00309466860522889</v>
      </c>
      <c r="W129" s="42" t="n">
        <v>25605.0584523896</v>
      </c>
      <c r="X129" s="43" t="n">
        <v>-0.00836080310193388</v>
      </c>
      <c r="Y129" s="42" t="n">
        <v>19287.2024931234</v>
      </c>
      <c r="Z129" s="43" t="n">
        <v>-0.126721376139781</v>
      </c>
      <c r="AA129" s="42" t="n">
        <v>152097.220432537</v>
      </c>
      <c r="AB129" s="43" t="n">
        <v>0.0198142748718493</v>
      </c>
      <c r="AC129" s="42" t="n">
        <v>8473.74619060166</v>
      </c>
      <c r="AD129" s="43" t="n">
        <v>-0.0714137674644112</v>
      </c>
      <c r="AE129" s="42" t="n">
        <v>11324.8089725307</v>
      </c>
      <c r="AF129" s="43" t="n">
        <v>-0.0474412307199664</v>
      </c>
      <c r="AG129" s="42"/>
      <c r="AH129" s="43"/>
    </row>
    <row r="130">
      <c r="A130" s="41" t="n">
        <v>2009</v>
      </c>
      <c r="B130" s="41" t="n">
        <v>3</v>
      </c>
      <c r="C130" s="42" t="n">
        <v>154037.177830742</v>
      </c>
      <c r="D130" s="43" t="n">
        <v>0.0118502489843746</v>
      </c>
      <c r="E130" s="42" t="n">
        <v>85998.6647191363</v>
      </c>
      <c r="F130" s="43" t="n">
        <v>0.000165127937706622</v>
      </c>
      <c r="G130" s="42" t="n">
        <v>25868.7488525343</v>
      </c>
      <c r="H130" s="43" t="n">
        <v>0.0866250062879019</v>
      </c>
      <c r="I130" s="42" t="n">
        <v>37471.2356824622</v>
      </c>
      <c r="J130" s="43" t="n">
        <v>-0.000672878848860248</v>
      </c>
      <c r="K130" s="42" t="n">
        <v>8929.53478965565</v>
      </c>
      <c r="L130" s="43" t="n">
        <v>-0.0165112418745309</v>
      </c>
      <c r="M130" s="42" t="n">
        <v>-4231.0062130463</v>
      </c>
      <c r="N130" s="43" t="n">
        <v>0.023536444233482</v>
      </c>
      <c r="O130" s="42" t="n">
        <v>155029.228571551</v>
      </c>
      <c r="P130" s="43" t="n">
        <v>0.000522402413281942</v>
      </c>
      <c r="Q130" s="42" t="n">
        <v>716.530469902151</v>
      </c>
      <c r="R130" s="43" t="n">
        <v>0.0100619761100065</v>
      </c>
      <c r="S130" s="42" t="n">
        <v>4480.69910743251</v>
      </c>
      <c r="T130" s="43" t="n">
        <v>0.014507418950003</v>
      </c>
      <c r="U130" s="42" t="n">
        <v>107.628484962578</v>
      </c>
      <c r="V130" s="43" t="n">
        <v>0.0301035706207664</v>
      </c>
      <c r="W130" s="42" t="n">
        <v>23699.4904204188</v>
      </c>
      <c r="X130" s="43" t="n">
        <v>-0.0744215458642297</v>
      </c>
      <c r="Y130" s="42" t="n">
        <v>19050.8995270422</v>
      </c>
      <c r="Z130" s="43" t="n">
        <v>-0.0122518009631229</v>
      </c>
      <c r="AA130" s="42" t="n">
        <v>152068.175709728</v>
      </c>
      <c r="AB130" s="43" t="n">
        <v>-0.000190961562128611</v>
      </c>
      <c r="AC130" s="42" t="n">
        <v>8056.23026895685</v>
      </c>
      <c r="AD130" s="43" t="n">
        <v>-0.0492717048933893</v>
      </c>
      <c r="AE130" s="42" t="n">
        <v>11017.2831307802</v>
      </c>
      <c r="AF130" s="43" t="n">
        <v>-0.0271550577582717</v>
      </c>
      <c r="AG130" s="42"/>
      <c r="AH130" s="43"/>
    </row>
    <row r="131">
      <c r="A131" s="41" t="n">
        <v>2009</v>
      </c>
      <c r="B131" s="41" t="n">
        <v>4</v>
      </c>
      <c r="C131" s="42" t="n">
        <v>155176.010467431</v>
      </c>
      <c r="D131" s="43" t="n">
        <v>0.00739323228798816</v>
      </c>
      <c r="E131" s="42" t="n">
        <v>86254.496508537</v>
      </c>
      <c r="F131" s="43" t="n">
        <v>0.00297483443767721</v>
      </c>
      <c r="G131" s="42" t="n">
        <v>26474.9317584095</v>
      </c>
      <c r="H131" s="43" t="n">
        <v>0.0234330198700645</v>
      </c>
      <c r="I131" s="42" t="n">
        <v>37495.719696284</v>
      </c>
      <c r="J131" s="43" t="n">
        <v>0.000653408231030772</v>
      </c>
      <c r="K131" s="42" t="n">
        <v>9155.76608211803</v>
      </c>
      <c r="L131" s="43" t="n">
        <v>0.0253351711809722</v>
      </c>
      <c r="M131" s="42" t="n">
        <v>-4204.90357791758</v>
      </c>
      <c r="N131" s="43" t="n">
        <v>-0.0061693681867534</v>
      </c>
      <c r="O131" s="42" t="n">
        <v>160486.923504577</v>
      </c>
      <c r="P131" s="43" t="n">
        <v>0.0352042965272663</v>
      </c>
      <c r="Q131" s="42" t="n">
        <v>724.323957049353</v>
      </c>
      <c r="R131" s="43" t="n">
        <v>0.0108767002584906</v>
      </c>
      <c r="S131" s="42" t="n">
        <v>4551.47811273434</v>
      </c>
      <c r="T131" s="43" t="n">
        <v>0.0157964200685614</v>
      </c>
      <c r="U131" s="42" t="n">
        <v>107.222546189947</v>
      </c>
      <c r="V131" s="43" t="n">
        <v>-0.00377166669931295</v>
      </c>
      <c r="W131" s="42" t="n">
        <v>26138.7387765481</v>
      </c>
      <c r="X131" s="43" t="n">
        <v>0.102924084562919</v>
      </c>
      <c r="Y131" s="42" t="n">
        <v>17107.8941299068</v>
      </c>
      <c r="Z131" s="43" t="n">
        <v>-0.101990218066992</v>
      </c>
      <c r="AA131" s="42" t="n">
        <v>157455.118925372</v>
      </c>
      <c r="AB131" s="43" t="n">
        <v>0.0354245271274047</v>
      </c>
      <c r="AC131" s="42" t="n">
        <v>7855.160965142</v>
      </c>
      <c r="AD131" s="43" t="n">
        <v>-0.0249582369299493</v>
      </c>
      <c r="AE131" s="42" t="n">
        <v>10886.9655443474</v>
      </c>
      <c r="AF131" s="43" t="n">
        <v>-0.011828468496806</v>
      </c>
      <c r="AG131" s="42"/>
      <c r="AH131" s="43"/>
    </row>
    <row r="132">
      <c r="A132" s="41" t="n">
        <v>2010</v>
      </c>
      <c r="B132" s="41" t="n">
        <v>1</v>
      </c>
      <c r="C132" s="42" t="n">
        <v>157097.781189402</v>
      </c>
      <c r="D132" s="43" t="n">
        <v>0.0123844575987089</v>
      </c>
      <c r="E132" s="42" t="n">
        <v>85849.93659093</v>
      </c>
      <c r="F132" s="43" t="n">
        <v>-0.00469030524764602</v>
      </c>
      <c r="G132" s="42" t="n">
        <v>28624.0509859846</v>
      </c>
      <c r="H132" s="43" t="n">
        <v>0.0811756285978926</v>
      </c>
      <c r="I132" s="42" t="n">
        <v>37428.9854154713</v>
      </c>
      <c r="J132" s="43" t="n">
        <v>-0.00177978396876277</v>
      </c>
      <c r="K132" s="42" t="n">
        <v>9313.06247661666</v>
      </c>
      <c r="L132" s="43" t="n">
        <v>0.0171800363932244</v>
      </c>
      <c r="M132" s="42" t="n">
        <v>-4118.25427960099</v>
      </c>
      <c r="N132" s="43" t="n">
        <v>-0.0206067265779025</v>
      </c>
      <c r="O132" s="42" t="n">
        <v>163956.975319822</v>
      </c>
      <c r="P132" s="43" t="n">
        <v>0.0216220221527661</v>
      </c>
      <c r="Q132" s="42" t="n">
        <v>735.473835099591</v>
      </c>
      <c r="R132" s="43" t="n">
        <v>0.0153934961583471</v>
      </c>
      <c r="S132" s="42" t="n">
        <v>4675.71217329297</v>
      </c>
      <c r="T132" s="43" t="n">
        <v>0.0272953219770613</v>
      </c>
      <c r="U132" s="42" t="n">
        <v>107.196221033447</v>
      </c>
      <c r="V132" s="43" t="n">
        <v>-0.000245518852470483</v>
      </c>
      <c r="W132" s="42" t="n">
        <v>30635.8353460139</v>
      </c>
      <c r="X132" s="43" t="n">
        <v>0.172047190490332</v>
      </c>
      <c r="Y132" s="42" t="n">
        <v>19943.5990984332</v>
      </c>
      <c r="Z132" s="43" t="n">
        <v>0.165754180321306</v>
      </c>
      <c r="AA132" s="42" t="n">
        <v>160929.074948408</v>
      </c>
      <c r="AB132" s="43" t="n">
        <v>0.0220631507361959</v>
      </c>
      <c r="AC132" s="42" t="n">
        <v>7860.55319545066</v>
      </c>
      <c r="AD132" s="43" t="n">
        <v>0.00068645700993164</v>
      </c>
      <c r="AE132" s="42" t="n">
        <v>10888.4535668651</v>
      </c>
      <c r="AF132" s="43" t="n">
        <v>0.000136679271345974</v>
      </c>
      <c r="AG132" s="42"/>
      <c r="AH132" s="43"/>
    </row>
    <row r="133">
      <c r="A133" s="41" t="n">
        <v>2010</v>
      </c>
      <c r="B133" s="41" t="n">
        <v>2</v>
      </c>
      <c r="C133" s="42" t="n">
        <v>158541.328181987</v>
      </c>
      <c r="D133" s="43" t="n">
        <v>0.00918884392673514</v>
      </c>
      <c r="E133" s="42" t="n">
        <v>86062.4257264844</v>
      </c>
      <c r="F133" s="43" t="n">
        <v>0.00247512280139373</v>
      </c>
      <c r="G133" s="42" t="n">
        <v>29764.2427780747</v>
      </c>
      <c r="H133" s="43" t="n">
        <v>0.0398333482793312</v>
      </c>
      <c r="I133" s="42" t="n">
        <v>37557.1072884148</v>
      </c>
      <c r="J133" s="43" t="n">
        <v>0.00342306561402195</v>
      </c>
      <c r="K133" s="42" t="n">
        <v>9328.05937316327</v>
      </c>
      <c r="L133" s="43" t="n">
        <v>0.00161030773542614</v>
      </c>
      <c r="M133" s="42" t="n">
        <v>-4170.5069841497</v>
      </c>
      <c r="N133" s="43" t="n">
        <v>0.0126880714499671</v>
      </c>
      <c r="O133" s="42" t="n">
        <v>166815.664425759</v>
      </c>
      <c r="P133" s="43" t="n">
        <v>0.0174356052882816</v>
      </c>
      <c r="Q133" s="42" t="n">
        <v>735.089452797486</v>
      </c>
      <c r="R133" s="43" t="n">
        <v>-0.000522632191330641</v>
      </c>
      <c r="S133" s="42" t="n">
        <v>4765.64469790111</v>
      </c>
      <c r="T133" s="43" t="n">
        <v>0.0192339736226337</v>
      </c>
      <c r="U133" s="42" t="n">
        <v>109.606443179917</v>
      </c>
      <c r="V133" s="43" t="n">
        <v>0.0224842081486993</v>
      </c>
      <c r="W133" s="42" t="n">
        <v>32526.9301914831</v>
      </c>
      <c r="X133" s="43" t="n">
        <v>0.0617281958892384</v>
      </c>
      <c r="Y133" s="42" t="n">
        <v>20331.6451457874</v>
      </c>
      <c r="Z133" s="43" t="n">
        <v>0.0194571724711783</v>
      </c>
      <c r="AA133" s="42" t="n">
        <v>163812.485738228</v>
      </c>
      <c r="AB133" s="43" t="n">
        <v>0.0179172768546894</v>
      </c>
      <c r="AC133" s="42" t="n">
        <v>7864.23782288715</v>
      </c>
      <c r="AD133" s="43" t="n">
        <v>0.000468749125522194</v>
      </c>
      <c r="AE133" s="42" t="n">
        <v>10867.4165104189</v>
      </c>
      <c r="AF133" s="43" t="n">
        <v>-0.00193205181222922</v>
      </c>
      <c r="AG133" s="42"/>
      <c r="AH133" s="43"/>
    </row>
    <row r="134">
      <c r="A134" s="41" t="n">
        <v>2010</v>
      </c>
      <c r="B134" s="41" t="n">
        <v>3</v>
      </c>
      <c r="C134" s="42" t="n">
        <v>159269.485640173</v>
      </c>
      <c r="D134" s="43" t="n">
        <v>0.00459285579688062</v>
      </c>
      <c r="E134" s="42" t="n">
        <v>87247.0406724725</v>
      </c>
      <c r="F134" s="43" t="n">
        <v>0.0137646009392416</v>
      </c>
      <c r="G134" s="42" t="n">
        <v>28875.4016203685</v>
      </c>
      <c r="H134" s="43" t="n">
        <v>-0.0298627169632208</v>
      </c>
      <c r="I134" s="42" t="n">
        <v>37842.2312779562</v>
      </c>
      <c r="J134" s="43" t="n">
        <v>0.00759174521487571</v>
      </c>
      <c r="K134" s="42" t="n">
        <v>9541.2489890214</v>
      </c>
      <c r="L134" s="43" t="n">
        <v>0.0228546589734917</v>
      </c>
      <c r="M134" s="42" t="n">
        <v>-4236.43691964535</v>
      </c>
      <c r="N134" s="43" t="n">
        <v>0.0158086140956528</v>
      </c>
      <c r="O134" s="42" t="n">
        <v>170363.279171824</v>
      </c>
      <c r="P134" s="43" t="n">
        <v>0.021266676353668</v>
      </c>
      <c r="Q134" s="42" t="n">
        <v>727.359561319194</v>
      </c>
      <c r="R134" s="43" t="n">
        <v>-0.0105155793609537</v>
      </c>
      <c r="S134" s="42" t="n">
        <v>4868.09894895684</v>
      </c>
      <c r="T134" s="43" t="n">
        <v>0.0214985080824106</v>
      </c>
      <c r="U134" s="42" t="n">
        <v>111.317972059735</v>
      </c>
      <c r="V134" s="43" t="n">
        <v>0.015615221424603</v>
      </c>
      <c r="W134" s="42" t="n">
        <v>33065.1833904556</v>
      </c>
      <c r="X134" s="43" t="n">
        <v>0.0165479249287845</v>
      </c>
      <c r="Y134" s="42" t="n">
        <v>17941.9684432268</v>
      </c>
      <c r="Z134" s="43" t="n">
        <v>-0.117534842135279</v>
      </c>
      <c r="AA134" s="42" t="n">
        <v>167427.477439437</v>
      </c>
      <c r="AB134" s="43" t="n">
        <v>0.0220678642712653</v>
      </c>
      <c r="AC134" s="42" t="n">
        <v>7863.5455129022</v>
      </c>
      <c r="AD134" s="43" t="n">
        <v>-0.0000880326867698233</v>
      </c>
      <c r="AE134" s="42" t="n">
        <v>10799.3472452889</v>
      </c>
      <c r="AF134" s="43" t="n">
        <v>-0.00626361058902347</v>
      </c>
      <c r="AG134" s="42"/>
      <c r="AH134" s="43"/>
    </row>
    <row r="135">
      <c r="A135" s="41" t="n">
        <v>2010</v>
      </c>
      <c r="B135" s="41" t="n">
        <v>4</v>
      </c>
      <c r="C135" s="42" t="n">
        <v>160756.590597431</v>
      </c>
      <c r="D135" s="43" t="n">
        <v>0.00933703622687077</v>
      </c>
      <c r="E135" s="42" t="n">
        <v>87455.2716846891</v>
      </c>
      <c r="F135" s="43" t="n">
        <v>0.00238668281023102</v>
      </c>
      <c r="G135" s="42" t="n">
        <v>29837.7752676721</v>
      </c>
      <c r="H135" s="43" t="n">
        <v>0.0333284939186713</v>
      </c>
      <c r="I135" s="42" t="n">
        <v>38095.2249598547</v>
      </c>
      <c r="J135" s="43" t="n">
        <v>0.0066854853256475</v>
      </c>
      <c r="K135" s="42" t="n">
        <v>9619.42896564867</v>
      </c>
      <c r="L135" s="43" t="n">
        <v>0.0081938933484742</v>
      </c>
      <c r="M135" s="42" t="n">
        <v>-4251.11028043396</v>
      </c>
      <c r="N135" s="43" t="n">
        <v>0.00346360893999731</v>
      </c>
      <c r="O135" s="42" t="n">
        <v>167846.135401543</v>
      </c>
      <c r="P135" s="43" t="n">
        <v>-0.014775154496424</v>
      </c>
      <c r="Q135" s="42" t="n">
        <v>712.510878705269</v>
      </c>
      <c r="R135" s="43" t="n">
        <v>-0.0204145011677499</v>
      </c>
      <c r="S135" s="42" t="n">
        <v>4956.60177705909</v>
      </c>
      <c r="T135" s="43" t="n">
        <v>0.0181801621187698</v>
      </c>
      <c r="U135" s="42" t="n">
        <v>110.528731384474</v>
      </c>
      <c r="V135" s="43" t="n">
        <v>-0.00708996634287762</v>
      </c>
      <c r="W135" s="42" t="n">
        <v>31907.073680852</v>
      </c>
      <c r="X135" s="43" t="n">
        <v>-0.0350250502447814</v>
      </c>
      <c r="Y135" s="42" t="n">
        <v>20683.9667097702</v>
      </c>
      <c r="Z135" s="43" t="n">
        <v>0.152825944110861</v>
      </c>
      <c r="AA135" s="42" t="n">
        <v>165051.040327902</v>
      </c>
      <c r="AB135" s="43" t="n">
        <v>-0.0141938297576935</v>
      </c>
      <c r="AC135" s="42" t="n">
        <v>7855.65054529839</v>
      </c>
      <c r="AD135" s="43" t="n">
        <v>-0.00100399591899814</v>
      </c>
      <c r="AE135" s="42" t="n">
        <v>10650.7456189394</v>
      </c>
      <c r="AF135" s="43" t="n">
        <v>-0.0137602415196262</v>
      </c>
      <c r="AG135" s="42"/>
      <c r="AH135" s="43"/>
    </row>
    <row r="136">
      <c r="A136" s="41" t="n">
        <v>2011</v>
      </c>
      <c r="B136" s="41" t="n">
        <v>1</v>
      </c>
      <c r="C136" s="42" t="n">
        <v>161168.70303386</v>
      </c>
      <c r="D136" s="43" t="n">
        <v>0.00256358034776327</v>
      </c>
      <c r="E136" s="42" t="n">
        <v>88627.8087753879</v>
      </c>
      <c r="F136" s="43" t="n">
        <v>0.0134072774357881</v>
      </c>
      <c r="G136" s="42" t="n">
        <v>28865.9901241577</v>
      </c>
      <c r="H136" s="43" t="n">
        <v>-0.0325689544477293</v>
      </c>
      <c r="I136" s="42" t="n">
        <v>38374.4517445831</v>
      </c>
      <c r="J136" s="43" t="n">
        <v>0.0073297056264312</v>
      </c>
      <c r="K136" s="42" t="n">
        <v>9565.87099491105</v>
      </c>
      <c r="L136" s="43" t="n">
        <v>-0.0055676871183189</v>
      </c>
      <c r="M136" s="42" t="n">
        <v>-4265.41860518019</v>
      </c>
      <c r="N136" s="43" t="n">
        <v>0.0033657853601412</v>
      </c>
      <c r="O136" s="42" t="n">
        <v>159213.127941892</v>
      </c>
      <c r="P136" s="43" t="n">
        <v>-0.0514340555950107</v>
      </c>
      <c r="Q136" s="42" t="n">
        <v>684.130428852347</v>
      </c>
      <c r="R136" s="43" t="n">
        <v>-0.0398316021567187</v>
      </c>
      <c r="S136" s="42" t="n">
        <v>5154.27679017483</v>
      </c>
      <c r="T136" s="43" t="n">
        <v>0.0398811568907249</v>
      </c>
      <c r="U136" s="42" t="n">
        <v>114.3598623729</v>
      </c>
      <c r="V136" s="43" t="n">
        <v>0.0346618561566581</v>
      </c>
      <c r="W136" s="42" t="n">
        <v>21109.8560499526</v>
      </c>
      <c r="X136" s="43" t="n">
        <v>-0.338395734403526</v>
      </c>
      <c r="Y136" s="42" t="n">
        <v>18709.6446429703</v>
      </c>
      <c r="Z136" s="43" t="n">
        <v>-0.095451810308093</v>
      </c>
      <c r="AA136" s="42" t="n">
        <v>156677.884898653</v>
      </c>
      <c r="AB136" s="43" t="n">
        <v>-0.0507307037423942</v>
      </c>
      <c r="AC136" s="42" t="n">
        <v>7837.46985274908</v>
      </c>
      <c r="AD136" s="43" t="n">
        <v>-0.0023143458895577</v>
      </c>
      <c r="AE136" s="42" t="n">
        <v>10372.7128959882</v>
      </c>
      <c r="AF136" s="43" t="n">
        <v>-0.026104531353824</v>
      </c>
      <c r="AG136" s="42"/>
      <c r="AH136" s="43"/>
    </row>
    <row r="137">
      <c r="A137" s="41" t="n">
        <v>2011</v>
      </c>
      <c r="B137" s="41" t="n">
        <v>2</v>
      </c>
      <c r="C137" s="42" t="n">
        <v>161917.241718057</v>
      </c>
      <c r="D137" s="43" t="n">
        <v>0.00464444194255265</v>
      </c>
      <c r="E137" s="42" t="n">
        <v>89888.7172205334</v>
      </c>
      <c r="F137" s="43" t="n">
        <v>0.0142270068793082</v>
      </c>
      <c r="G137" s="42" t="n">
        <v>28204.1918577787</v>
      </c>
      <c r="H137" s="43" t="n">
        <v>-0.0229265742672444</v>
      </c>
      <c r="I137" s="42" t="n">
        <v>38535.4128179534</v>
      </c>
      <c r="J137" s="43" t="n">
        <v>0.00419448529041344</v>
      </c>
      <c r="K137" s="42" t="n">
        <v>9665.98223388513</v>
      </c>
      <c r="L137" s="43" t="n">
        <v>0.0104654598653215</v>
      </c>
      <c r="M137" s="42" t="n">
        <v>-4377.06241209377</v>
      </c>
      <c r="N137" s="43" t="n">
        <v>0.0261741735683305</v>
      </c>
      <c r="O137" s="42" t="n">
        <v>162137.651759494</v>
      </c>
      <c r="P137" s="43" t="n">
        <v>0.0183686097711042</v>
      </c>
      <c r="Q137" s="42" t="n">
        <v>671.366608954571</v>
      </c>
      <c r="R137" s="43" t="n">
        <v>-0.018656997787963</v>
      </c>
      <c r="S137" s="42" t="n">
        <v>5194.36695198917</v>
      </c>
      <c r="T137" s="43" t="n">
        <v>0.00777803820911771</v>
      </c>
      <c r="U137" s="42" t="n">
        <v>111.706859119485</v>
      </c>
      <c r="V137" s="43" t="n">
        <v>-0.0231987272314489</v>
      </c>
      <c r="W137" s="42" t="n">
        <v>23330.6028042182</v>
      </c>
      <c r="X137" s="43" t="n">
        <v>0.105199521446786</v>
      </c>
      <c r="Y137" s="42" t="n">
        <v>18698.8992788661</v>
      </c>
      <c r="Z137" s="43" t="n">
        <v>-0.000574322191001175</v>
      </c>
      <c r="AA137" s="42" t="n">
        <v>159703.504273945</v>
      </c>
      <c r="AB137" s="43" t="n">
        <v>0.0193110813134147</v>
      </c>
      <c r="AC137" s="42" t="n">
        <v>7899.49868081975</v>
      </c>
      <c r="AD137" s="43" t="n">
        <v>0.00791439447118414</v>
      </c>
      <c r="AE137" s="42" t="n">
        <v>10333.6461663687</v>
      </c>
      <c r="AF137" s="43" t="n">
        <v>-0.00376629817206831</v>
      </c>
      <c r="AG137" s="42"/>
      <c r="AH137" s="43"/>
    </row>
    <row r="138">
      <c r="A138" s="41" t="n">
        <v>2011</v>
      </c>
      <c r="B138" s="41" t="n">
        <v>3</v>
      </c>
      <c r="C138" s="42" t="n">
        <v>160991.422882466</v>
      </c>
      <c r="D138" s="43" t="n">
        <v>-0.00571785206916309</v>
      </c>
      <c r="E138" s="42" t="n">
        <v>90174.9565307524</v>
      </c>
      <c r="F138" s="43" t="n">
        <v>0.00318437418031925</v>
      </c>
      <c r="G138" s="42" t="n">
        <v>27201.3753718299</v>
      </c>
      <c r="H138" s="43" t="n">
        <v>-0.0355555830496957</v>
      </c>
      <c r="I138" s="42" t="n">
        <v>38469.7853810395</v>
      </c>
      <c r="J138" s="43" t="n">
        <v>-0.00170304226982088</v>
      </c>
      <c r="K138" s="42" t="n">
        <v>9664.35167737261</v>
      </c>
      <c r="L138" s="43" t="n">
        <v>-0.000168690203754762</v>
      </c>
      <c r="M138" s="42" t="n">
        <v>-4519.04607852831</v>
      </c>
      <c r="N138" s="43" t="n">
        <v>0.0324381178669602</v>
      </c>
      <c r="O138" s="42" t="n">
        <v>163254.357015899</v>
      </c>
      <c r="P138" s="43" t="n">
        <v>0.00688739009284012</v>
      </c>
      <c r="Q138" s="42" t="n">
        <v>669.846138822731</v>
      </c>
      <c r="R138" s="43" t="n">
        <v>-0.0022647389839765</v>
      </c>
      <c r="S138" s="42" t="n">
        <v>5268.35157950809</v>
      </c>
      <c r="T138" s="43" t="n">
        <v>0.014243242382131</v>
      </c>
      <c r="U138" s="42" t="n">
        <v>111.028211586224</v>
      </c>
      <c r="V138" s="43" t="n">
        <v>-0.00607525391556663</v>
      </c>
      <c r="W138" s="42" t="n">
        <v>24742.4707446307</v>
      </c>
      <c r="X138" s="43" t="n">
        <v>0.0605157077277581</v>
      </c>
      <c r="Y138" s="42" t="n">
        <v>17992.0593820991</v>
      </c>
      <c r="Z138" s="43" t="n">
        <v>-0.0378011500156009</v>
      </c>
      <c r="AA138" s="42" t="n">
        <v>160789.918469365</v>
      </c>
      <c r="AB138" s="43" t="n">
        <v>0.00680269478342987</v>
      </c>
      <c r="AC138" s="42" t="n">
        <v>8041.15230224566</v>
      </c>
      <c r="AD138" s="43" t="n">
        <v>0.0179319760847414</v>
      </c>
      <c r="AE138" s="42" t="n">
        <v>10505.5908487795</v>
      </c>
      <c r="AF138" s="43" t="n">
        <v>0.0166393042341995</v>
      </c>
      <c r="AG138" s="42"/>
      <c r="AH138" s="43"/>
    </row>
    <row r="139">
      <c r="A139" s="41" t="n">
        <v>2011</v>
      </c>
      <c r="B139" s="41" t="n">
        <v>4</v>
      </c>
      <c r="C139" s="42" t="n">
        <v>161538.668622445</v>
      </c>
      <c r="D139" s="43" t="n">
        <v>0.00339922295350226</v>
      </c>
      <c r="E139" s="42" t="n">
        <v>91065.8695673222</v>
      </c>
      <c r="F139" s="43" t="n">
        <v>0.00987982773538643</v>
      </c>
      <c r="G139" s="42" t="n">
        <v>27231.6087789066</v>
      </c>
      <c r="H139" s="43" t="n">
        <v>0.00111146611755597</v>
      </c>
      <c r="I139" s="42" t="n">
        <v>38265.6314460928</v>
      </c>
      <c r="J139" s="43" t="n">
        <v>-0.00530686441123862</v>
      </c>
      <c r="K139" s="42" t="n">
        <v>9580.08168537121</v>
      </c>
      <c r="L139" s="43" t="n">
        <v>-0.00871967358128178</v>
      </c>
      <c r="M139" s="42" t="n">
        <v>-4604.52285524773</v>
      </c>
      <c r="N139" s="43" t="n">
        <v>0.0189147831719523</v>
      </c>
      <c r="O139" s="42" t="n">
        <v>164314.451217893</v>
      </c>
      <c r="P139" s="43" t="n">
        <v>0.00649351246344732</v>
      </c>
      <c r="Q139" s="42" t="n">
        <v>679.69988423505</v>
      </c>
      <c r="R139" s="43" t="n">
        <v>0.0147104608673827</v>
      </c>
      <c r="S139" s="42" t="n">
        <v>5359.90454749332</v>
      </c>
      <c r="T139" s="43" t="n">
        <v>0.017377915388437</v>
      </c>
      <c r="U139" s="42" t="n">
        <v>109.545866415304</v>
      </c>
      <c r="V139" s="43" t="n">
        <v>-0.013351067712811</v>
      </c>
      <c r="W139" s="42" t="n">
        <v>25845.2744512642</v>
      </c>
      <c r="X139" s="43" t="n">
        <v>0.0445712846552644</v>
      </c>
      <c r="Y139" s="42" t="n">
        <v>18498.833058973</v>
      </c>
      <c r="Z139" s="43" t="n">
        <v>0.028166518690913</v>
      </c>
      <c r="AA139" s="42" t="n">
        <v>161678.202331247</v>
      </c>
      <c r="AB139" s="43" t="n">
        <v>0.00552449973442215</v>
      </c>
      <c r="AC139" s="42" t="n">
        <v>8264.6909413159</v>
      </c>
      <c r="AD139" s="43" t="n">
        <v>0.0277993290846912</v>
      </c>
      <c r="AE139" s="42" t="n">
        <v>10900.9398279627</v>
      </c>
      <c r="AF139" s="43" t="n">
        <v>0.0376322459987311</v>
      </c>
      <c r="AG139" s="42"/>
      <c r="AH139" s="43"/>
    </row>
    <row r="140">
      <c r="A140" s="41" t="n">
        <v>2012</v>
      </c>
      <c r="B140" s="41" t="n">
        <v>1</v>
      </c>
      <c r="C140" s="42" t="n">
        <v>162537.403219419</v>
      </c>
      <c r="D140" s="43" t="n">
        <v>0.00618263481735148</v>
      </c>
      <c r="E140" s="42" t="n">
        <v>91526.2979484502</v>
      </c>
      <c r="F140" s="43" t="n">
        <v>0.00505599280296321</v>
      </c>
      <c r="G140" s="42" t="n">
        <v>28091.709802541</v>
      </c>
      <c r="H140" s="43" t="n">
        <v>0.0315846570291727</v>
      </c>
      <c r="I140" s="42" t="n">
        <v>37938.7491277609</v>
      </c>
      <c r="J140" s="43" t="n">
        <v>-0.00854245195959902</v>
      </c>
      <c r="K140" s="42" t="n">
        <v>9673.60705231688</v>
      </c>
      <c r="L140" s="43" t="n">
        <v>0.00976248115801415</v>
      </c>
      <c r="M140" s="42" t="n">
        <v>-4692.96071165002</v>
      </c>
      <c r="N140" s="43" t="n">
        <v>0.0192067363291502</v>
      </c>
      <c r="O140" s="42" t="n">
        <v>163761.011649247</v>
      </c>
      <c r="P140" s="43" t="n">
        <v>-0.00336817342932672</v>
      </c>
      <c r="Q140" s="42" t="n">
        <v>654.004026069584</v>
      </c>
      <c r="R140" s="43" t="n">
        <v>-0.0378047116991712</v>
      </c>
      <c r="S140" s="42" t="n">
        <v>5386.83768730852</v>
      </c>
      <c r="T140" s="43" t="n">
        <v>0.0050249290032216</v>
      </c>
      <c r="U140" s="42" t="n">
        <v>110.219854866364</v>
      </c>
      <c r="V140" s="43" t="n">
        <v>0.00615256853695434</v>
      </c>
      <c r="W140" s="42" t="n">
        <v>25325.9450460515</v>
      </c>
      <c r="X140" s="43" t="n">
        <v>-0.0200937856625173</v>
      </c>
      <c r="Y140" s="42" t="n">
        <v>19479.722809851</v>
      </c>
      <c r="Z140" s="43" t="n">
        <v>0.0530244122832522</v>
      </c>
      <c r="AA140" s="42" t="n">
        <v>160761.509083067</v>
      </c>
      <c r="AB140" s="43" t="n">
        <v>-0.00566986294355931</v>
      </c>
      <c r="AC140" s="42" t="n">
        <v>8575.30053048627</v>
      </c>
      <c r="AD140" s="43" t="n">
        <v>0.0375827228599204</v>
      </c>
      <c r="AE140" s="42" t="n">
        <v>11574.8030966658</v>
      </c>
      <c r="AF140" s="43" t="n">
        <v>0.0618169881989903</v>
      </c>
      <c r="AG140" s="42"/>
      <c r="AH140" s="43"/>
    </row>
    <row r="141">
      <c r="A141" s="41" t="n">
        <v>2012</v>
      </c>
      <c r="B141" s="41" t="n">
        <v>2</v>
      </c>
      <c r="C141" s="42" t="n">
        <v>162950.165463932</v>
      </c>
      <c r="D141" s="43" t="n">
        <v>0.00253949082695826</v>
      </c>
      <c r="E141" s="42" t="n">
        <v>91982.1569832311</v>
      </c>
      <c r="F141" s="43" t="n">
        <v>0.00498063447335828</v>
      </c>
      <c r="G141" s="42" t="n">
        <v>28285.5493215399</v>
      </c>
      <c r="H141" s="43" t="n">
        <v>0.00690023926494576</v>
      </c>
      <c r="I141" s="42" t="n">
        <v>37809.3336321528</v>
      </c>
      <c r="J141" s="43" t="n">
        <v>-0.00341116928162843</v>
      </c>
      <c r="K141" s="42" t="n">
        <v>9586.63080876498</v>
      </c>
      <c r="L141" s="43" t="n">
        <v>-0.00899108709724439</v>
      </c>
      <c r="M141" s="42" t="n">
        <v>-4713.50528175663</v>
      </c>
      <c r="N141" s="43" t="n">
        <v>0.00437774176451389</v>
      </c>
      <c r="O141" s="42" t="n">
        <v>166253.167909942</v>
      </c>
      <c r="P141" s="43" t="n">
        <v>0.015218251497082</v>
      </c>
      <c r="Q141" s="42" t="n">
        <v>668.140232888833</v>
      </c>
      <c r="R141" s="43" t="n">
        <v>0.0216148620738681</v>
      </c>
      <c r="S141" s="42" t="n">
        <v>5534.73350207892</v>
      </c>
      <c r="T141" s="43" t="n">
        <v>0.0274550345407387</v>
      </c>
      <c r="U141" s="42" t="n">
        <v>108.965211501794</v>
      </c>
      <c r="V141" s="43" t="n">
        <v>-0.0113830975924534</v>
      </c>
      <c r="W141" s="42" t="n">
        <v>29163.6263545242</v>
      </c>
      <c r="X141" s="43" t="n">
        <v>0.151531613193286</v>
      </c>
      <c r="Y141" s="42" t="n">
        <v>21102.9958508265</v>
      </c>
      <c r="Z141" s="43" t="n">
        <v>0.0833314240054068</v>
      </c>
      <c r="AA141" s="42" t="n">
        <v>163048.511323861</v>
      </c>
      <c r="AB141" s="43" t="n">
        <v>0.0142260560617882</v>
      </c>
      <c r="AC141" s="42" t="n">
        <v>8796.48971646965</v>
      </c>
      <c r="AD141" s="43" t="n">
        <v>0.0257937532564623</v>
      </c>
      <c r="AE141" s="42" t="n">
        <v>12001.1463025506</v>
      </c>
      <c r="AF141" s="43" t="n">
        <v>0.0368337329217825</v>
      </c>
      <c r="AG141" s="42"/>
      <c r="AH141" s="43"/>
    </row>
    <row r="142">
      <c r="A142" s="41" t="n">
        <v>2012</v>
      </c>
      <c r="B142" s="41" t="n">
        <v>3</v>
      </c>
      <c r="C142" s="42" t="n">
        <v>164430.763237461</v>
      </c>
      <c r="D142" s="43" t="n">
        <v>0.00908619987781512</v>
      </c>
      <c r="E142" s="42" t="n">
        <v>92474.9033579445</v>
      </c>
      <c r="F142" s="43" t="n">
        <v>0.00535697781911382</v>
      </c>
      <c r="G142" s="42" t="n">
        <v>29445.4378624334</v>
      </c>
      <c r="H142" s="43" t="n">
        <v>0.0410063996887011</v>
      </c>
      <c r="I142" s="42" t="n">
        <v>37780.4998187888</v>
      </c>
      <c r="J142" s="43" t="n">
        <v>-0.000762610990307055</v>
      </c>
      <c r="K142" s="42" t="n">
        <v>9538.55748305838</v>
      </c>
      <c r="L142" s="43" t="n">
        <v>-0.00501462157723331</v>
      </c>
      <c r="M142" s="42" t="n">
        <v>-4808.63528476455</v>
      </c>
      <c r="N142" s="43" t="n">
        <v>0.0201824326740683</v>
      </c>
      <c r="O142" s="42" t="n">
        <v>167637.664490475</v>
      </c>
      <c r="P142" s="43" t="n">
        <v>0.00832764029665656</v>
      </c>
      <c r="Q142" s="42" t="n">
        <v>679.64515565543</v>
      </c>
      <c r="R142" s="43" t="n">
        <v>0.0172193234298339</v>
      </c>
      <c r="S142" s="42" t="n">
        <v>5627.90605984761</v>
      </c>
      <c r="T142" s="43" t="n">
        <v>0.0168341542973449</v>
      </c>
      <c r="U142" s="42" t="n">
        <v>106.619532184335</v>
      </c>
      <c r="V142" s="43" t="n">
        <v>-0.0215268642636578</v>
      </c>
      <c r="W142" s="42" t="n">
        <v>29062.450879278</v>
      </c>
      <c r="X142" s="43" t="n">
        <v>-0.00346923506755437</v>
      </c>
      <c r="Y142" s="42" t="n">
        <v>21013.9082542555</v>
      </c>
      <c r="Z142" s="43" t="n">
        <v>-0.00422156158304565</v>
      </c>
      <c r="AA142" s="42" t="n">
        <v>164330.019136861</v>
      </c>
      <c r="AB142" s="43" t="n">
        <v>0.00785967196262916</v>
      </c>
      <c r="AC142" s="42" t="n">
        <v>8933.3604870115</v>
      </c>
      <c r="AD142" s="43" t="n">
        <v>0.0155597033536674</v>
      </c>
      <c r="AE142" s="42" t="n">
        <v>12241.0058406256</v>
      </c>
      <c r="AF142" s="43" t="n">
        <v>0.0199863856358438</v>
      </c>
      <c r="AG142" s="42"/>
      <c r="AH142" s="43"/>
    </row>
    <row r="143">
      <c r="A143" s="41" t="n">
        <v>2012</v>
      </c>
      <c r="B143" s="41" t="n">
        <v>4</v>
      </c>
      <c r="C143" s="42" t="n">
        <v>164624.208931039</v>
      </c>
      <c r="D143" s="43" t="n">
        <v>0.00117645682456269</v>
      </c>
      <c r="E143" s="42" t="n">
        <v>92996.6856947311</v>
      </c>
      <c r="F143" s="43" t="n">
        <v>0.00564242100115386</v>
      </c>
      <c r="G143" s="42" t="n">
        <v>28873.7541721341</v>
      </c>
      <c r="H143" s="43" t="n">
        <v>-0.0194150174628146</v>
      </c>
      <c r="I143" s="42" t="n">
        <v>37958.7207877232</v>
      </c>
      <c r="J143" s="43" t="n">
        <v>0.00471727398497279</v>
      </c>
      <c r="K143" s="42" t="n">
        <v>9647.90292609976</v>
      </c>
      <c r="L143" s="43" t="n">
        <v>0.0114635198493682</v>
      </c>
      <c r="M143" s="42" t="n">
        <v>-4852.8546496488</v>
      </c>
      <c r="N143" s="43" t="n">
        <v>0.00919582423402954</v>
      </c>
      <c r="O143" s="42" t="n">
        <v>167238.784317303</v>
      </c>
      <c r="P143" s="43" t="n">
        <v>-0.00237941857746871</v>
      </c>
      <c r="Q143" s="42" t="n">
        <v>686.762132295133</v>
      </c>
      <c r="R143" s="43" t="n">
        <v>0.0104716065147834</v>
      </c>
      <c r="S143" s="42" t="n">
        <v>5706.93257617636</v>
      </c>
      <c r="T143" s="43" t="n">
        <v>0.0140419039494222</v>
      </c>
      <c r="U143" s="42" t="n">
        <v>106.017871869087</v>
      </c>
      <c r="V143" s="43" t="n">
        <v>-0.00564305904295148</v>
      </c>
      <c r="W143" s="42" t="n">
        <v>29864.1941689798</v>
      </c>
      <c r="X143" s="43" t="n">
        <v>0.0275869125089332</v>
      </c>
      <c r="Y143" s="42" t="n">
        <v>22335.4662107039</v>
      </c>
      <c r="Z143" s="43" t="n">
        <v>0.0628896795616667</v>
      </c>
      <c r="AA143" s="42" t="n">
        <v>163907.025908184</v>
      </c>
      <c r="AB143" s="43" t="n">
        <v>-0.00257404721851306</v>
      </c>
      <c r="AC143" s="42" t="n">
        <v>8988.00217768048</v>
      </c>
      <c r="AD143" s="43" t="n">
        <v>0.00611658857251207</v>
      </c>
      <c r="AE143" s="42" t="n">
        <v>12319.7605867999</v>
      </c>
      <c r="AF143" s="43" t="n">
        <v>0.00643368259109334</v>
      </c>
      <c r="AG143" s="42"/>
      <c r="AH143" s="43"/>
    </row>
    <row r="144">
      <c r="A144" s="41" t="n">
        <v>2013</v>
      </c>
      <c r="B144" s="41" t="n">
        <v>1</v>
      </c>
      <c r="C144" s="42" t="n">
        <v>165085.665692881</v>
      </c>
      <c r="D144" s="43" t="n">
        <v>0.00280309174961313</v>
      </c>
      <c r="E144" s="42" t="n">
        <v>93485.8464312819</v>
      </c>
      <c r="F144" s="43" t="n">
        <v>0.00525998031969088</v>
      </c>
      <c r="G144" s="42" t="n">
        <v>28309.5474701362</v>
      </c>
      <c r="H144" s="43" t="n">
        <v>-0.0195404691275773</v>
      </c>
      <c r="I144" s="42" t="n">
        <v>38423.7478541202</v>
      </c>
      <c r="J144" s="43" t="n">
        <v>0.0122508624302045</v>
      </c>
      <c r="K144" s="42" t="n">
        <v>9674.38576044791</v>
      </c>
      <c r="L144" s="43" t="n">
        <v>0.00274493167593071</v>
      </c>
      <c r="M144" s="42" t="n">
        <v>-4807.86182310562</v>
      </c>
      <c r="N144" s="43" t="n">
        <v>-0.0092714144130478</v>
      </c>
      <c r="O144" s="42" t="n">
        <v>169476.706857899</v>
      </c>
      <c r="P144" s="43" t="n">
        <v>0.0133816001457503</v>
      </c>
      <c r="Q144" s="42" t="n">
        <v>693.903143695973</v>
      </c>
      <c r="R144" s="43" t="n">
        <v>0.0103980855452457</v>
      </c>
      <c r="S144" s="42" t="n">
        <v>5761.01988661898</v>
      </c>
      <c r="T144" s="43" t="n">
        <v>0.00947747493433027</v>
      </c>
      <c r="U144" s="42" t="n">
        <v>105.376215065466</v>
      </c>
      <c r="V144" s="43" t="n">
        <v>-0.00605234563105006</v>
      </c>
      <c r="W144" s="42" t="n">
        <v>27946.8867903351</v>
      </c>
      <c r="X144" s="43" t="n">
        <v>-0.0642008743914569</v>
      </c>
      <c r="Y144" s="42" t="n">
        <v>18594.1050974594</v>
      </c>
      <c r="Z144" s="43" t="n">
        <v>-0.167507634626918</v>
      </c>
      <c r="AA144" s="42" t="n">
        <v>166204.288391004</v>
      </c>
      <c r="AB144" s="43" t="n">
        <v>0.0140156437473697</v>
      </c>
      <c r="AC144" s="42" t="n">
        <v>8959.56612271799</v>
      </c>
      <c r="AD144" s="43" t="n">
        <v>-0.00316377926933598</v>
      </c>
      <c r="AE144" s="42" t="n">
        <v>12231.9845896129</v>
      </c>
      <c r="AF144" s="43" t="n">
        <v>-0.00712481355206396</v>
      </c>
      <c r="AG144" s="42"/>
      <c r="AH144" s="43"/>
    </row>
    <row r="145">
      <c r="A145" s="41" t="n">
        <v>2013</v>
      </c>
      <c r="B145" s="41" t="n">
        <v>2</v>
      </c>
      <c r="C145" s="42" t="n">
        <v>166251.47005</v>
      </c>
      <c r="D145" s="43" t="n">
        <v>0.00706181455686128</v>
      </c>
      <c r="E145" s="42" t="n">
        <v>94099.064787623</v>
      </c>
      <c r="F145" s="43" t="n">
        <v>0.00655947803598123</v>
      </c>
      <c r="G145" s="42" t="n">
        <v>28379.2700861409</v>
      </c>
      <c r="H145" s="43" t="n">
        <v>0.00246286579035737</v>
      </c>
      <c r="I145" s="42" t="n">
        <v>38792.7360564486</v>
      </c>
      <c r="J145" s="43" t="n">
        <v>0.00960312887044035</v>
      </c>
      <c r="K145" s="42" t="n">
        <v>9743.77122178928</v>
      </c>
      <c r="L145" s="43" t="n">
        <v>0.00717207924714303</v>
      </c>
      <c r="M145" s="42" t="n">
        <v>-4763.37210200212</v>
      </c>
      <c r="N145" s="43" t="n">
        <v>-0.00925353571720666</v>
      </c>
      <c r="O145" s="42" t="n">
        <v>168447.178124452</v>
      </c>
      <c r="P145" s="43" t="n">
        <v>-0.00607475063997864</v>
      </c>
      <c r="Q145" s="42" t="n">
        <v>695.955895295843</v>
      </c>
      <c r="R145" s="43" t="n">
        <v>0.00295826819422706</v>
      </c>
      <c r="S145" s="42" t="n">
        <v>5828.26287409738</v>
      </c>
      <c r="T145" s="43" t="n">
        <v>0.0116720630724754</v>
      </c>
      <c r="U145" s="42" t="n">
        <v>106.356474710162</v>
      </c>
      <c r="V145" s="43" t="n">
        <v>0.00930247536492734</v>
      </c>
      <c r="W145" s="42" t="n">
        <v>27027.3396840296</v>
      </c>
      <c r="X145" s="43" t="n">
        <v>-0.0329033825199986</v>
      </c>
      <c r="Y145" s="42" t="n">
        <v>19805.6811054857</v>
      </c>
      <c r="Z145" s="43" t="n">
        <v>0.0651591459592111</v>
      </c>
      <c r="AA145" s="42" t="n">
        <v>165071.382865239</v>
      </c>
      <c r="AB145" s="43" t="n">
        <v>-0.00681634352959493</v>
      </c>
      <c r="AC145" s="42" t="n">
        <v>8939.64737219106</v>
      </c>
      <c r="AD145" s="43" t="n">
        <v>-0.00222318249054732</v>
      </c>
      <c r="AE145" s="42" t="n">
        <v>12315.4426314044</v>
      </c>
      <c r="AF145" s="43" t="n">
        <v>0.00682293549179414</v>
      </c>
      <c r="AG145" s="42"/>
      <c r="AH145" s="43"/>
    </row>
    <row r="146">
      <c r="A146" s="41" t="n">
        <v>2013</v>
      </c>
      <c r="B146" s="41" t="n">
        <v>3</v>
      </c>
      <c r="C146" s="42" t="n">
        <v>167424.443590476</v>
      </c>
      <c r="D146" s="43" t="n">
        <v>0.00705541755585082</v>
      </c>
      <c r="E146" s="42" t="n">
        <v>94691.244302758</v>
      </c>
      <c r="F146" s="43" t="n">
        <v>0.00629314984661655</v>
      </c>
      <c r="G146" s="42" t="n">
        <v>28551.9192018107</v>
      </c>
      <c r="H146" s="43" t="n">
        <v>0.00608363482026575</v>
      </c>
      <c r="I146" s="42" t="n">
        <v>39213.8861767261</v>
      </c>
      <c r="J146" s="43" t="n">
        <v>0.0108564170277825</v>
      </c>
      <c r="K146" s="42" t="n">
        <v>9735.58833196753</v>
      </c>
      <c r="L146" s="43" t="n">
        <v>-0.000839807261016512</v>
      </c>
      <c r="M146" s="42" t="n">
        <v>-4768.19442278589</v>
      </c>
      <c r="N146" s="43" t="n">
        <v>0.00101237540979593</v>
      </c>
      <c r="O146" s="42" t="n">
        <v>170334.22919333</v>
      </c>
      <c r="P146" s="43" t="n">
        <v>0.0112026279685331</v>
      </c>
      <c r="Q146" s="42" t="n">
        <v>693.3489602044</v>
      </c>
      <c r="R146" s="43" t="n">
        <v>-0.00374583376484516</v>
      </c>
      <c r="S146" s="42" t="n">
        <v>5910.82883449211</v>
      </c>
      <c r="T146" s="43" t="n">
        <v>0.014166478447923</v>
      </c>
      <c r="U146" s="42" t="n">
        <v>106.567516603134</v>
      </c>
      <c r="V146" s="43" t="n">
        <v>0.00198428815496765</v>
      </c>
      <c r="W146" s="42" t="n">
        <v>28272.8049126459</v>
      </c>
      <c r="X146" s="43" t="n">
        <v>0.0460816803716804</v>
      </c>
      <c r="Y146" s="42" t="n">
        <v>20252.106952108</v>
      </c>
      <c r="Z146" s="43" t="n">
        <v>0.0225402925678091</v>
      </c>
      <c r="AA146" s="42" t="n">
        <v>166693.35437144</v>
      </c>
      <c r="AB146" s="43" t="n">
        <v>0.00982587943499191</v>
      </c>
      <c r="AC146" s="42" t="n">
        <v>8924.73325539865</v>
      </c>
      <c r="AD146" s="43" t="n">
        <v>-0.00166831153081148</v>
      </c>
      <c r="AE146" s="42" t="n">
        <v>12565.6080772882</v>
      </c>
      <c r="AF146" s="43" t="n">
        <v>0.0203131510065155</v>
      </c>
      <c r="AG146" s="42"/>
      <c r="AH146" s="43"/>
    </row>
    <row r="147">
      <c r="A147" s="41" t="n">
        <v>2013</v>
      </c>
      <c r="B147" s="41" t="n">
        <v>4</v>
      </c>
      <c r="C147" s="42" t="n">
        <v>167744.788525293</v>
      </c>
      <c r="D147" s="43" t="n">
        <v>0.00191337016236393</v>
      </c>
      <c r="E147" s="42" t="n">
        <v>95072.9719702783</v>
      </c>
      <c r="F147" s="43" t="n">
        <v>0.00403128790133778</v>
      </c>
      <c r="G147" s="42" t="n">
        <v>28286.6119542058</v>
      </c>
      <c r="H147" s="43" t="n">
        <v>-0.00929209857066382</v>
      </c>
      <c r="I147" s="42" t="n">
        <v>39471.9854129398</v>
      </c>
      <c r="J147" s="43" t="n">
        <v>0.00658183264597922</v>
      </c>
      <c r="K147" s="42" t="n">
        <v>9706.46070046529</v>
      </c>
      <c r="L147" s="43" t="n">
        <v>-0.00299187172968274</v>
      </c>
      <c r="M147" s="42" t="n">
        <v>-4793.24151259638</v>
      </c>
      <c r="N147" s="43" t="n">
        <v>0.00525295061182796</v>
      </c>
      <c r="O147" s="42" t="n">
        <v>169790.772453316</v>
      </c>
      <c r="P147" s="43" t="n">
        <v>-0.00319053159536764</v>
      </c>
      <c r="Q147" s="42" t="n">
        <v>685.692540967765</v>
      </c>
      <c r="R147" s="43" t="n">
        <v>-0.0110426634726303</v>
      </c>
      <c r="S147" s="42" t="n">
        <v>5975.91916699622</v>
      </c>
      <c r="T147" s="43" t="n">
        <v>0.0110120482806544</v>
      </c>
      <c r="U147" s="42" t="n">
        <v>105.782460682668</v>
      </c>
      <c r="V147" s="43" t="n">
        <v>-0.00736674688018923</v>
      </c>
      <c r="W147" s="42" t="n">
        <v>28200.4982739223</v>
      </c>
      <c r="X147" s="43" t="n">
        <v>-0.00255746251378441</v>
      </c>
      <c r="Y147" s="42" t="n">
        <v>20970.0701805535</v>
      </c>
      <c r="Z147" s="43" t="n">
        <v>0.0354512856436762</v>
      </c>
      <c r="AA147" s="42" t="n">
        <v>165692.431973326</v>
      </c>
      <c r="AB147" s="43" t="n">
        <v>-0.00600457289907053</v>
      </c>
      <c r="AC147" s="42" t="n">
        <v>8911.48991454359</v>
      </c>
      <c r="AD147" s="43" t="n">
        <v>-0.00148389206445398</v>
      </c>
      <c r="AE147" s="42" t="n">
        <v>13009.8303945332</v>
      </c>
      <c r="AF147" s="43" t="n">
        <v>0.0353522340114905</v>
      </c>
      <c r="AG147" s="42"/>
      <c r="AH147" s="43"/>
    </row>
    <row r="148">
      <c r="A148" s="41" t="n">
        <v>2014</v>
      </c>
      <c r="B148" s="41" t="n">
        <v>1</v>
      </c>
      <c r="C148" s="42" t="n">
        <v>168617.877627845</v>
      </c>
      <c r="D148" s="43" t="n">
        <v>0.00520486573817358</v>
      </c>
      <c r="E148" s="42" t="n">
        <v>95498.7684836347</v>
      </c>
      <c r="F148" s="43" t="n">
        <v>0.00447862841070634</v>
      </c>
      <c r="G148" s="42" t="n">
        <v>28399.2731416272</v>
      </c>
      <c r="H148" s="43" t="n">
        <v>0.00398284487388301</v>
      </c>
      <c r="I148" s="42" t="n">
        <v>39759.6811041893</v>
      </c>
      <c r="J148" s="43" t="n">
        <v>0.00728860451886915</v>
      </c>
      <c r="K148" s="42" t="n">
        <v>9727.75791344844</v>
      </c>
      <c r="L148" s="43" t="n">
        <v>0.00219412756517157</v>
      </c>
      <c r="M148" s="42" t="n">
        <v>-4767.60301505425</v>
      </c>
      <c r="N148" s="43" t="n">
        <v>-0.00534888498206243</v>
      </c>
      <c r="O148" s="42" t="n">
        <v>163950.991987367</v>
      </c>
      <c r="P148" s="43" t="n">
        <v>-0.0343939802002781</v>
      </c>
      <c r="Q148" s="42" t="n">
        <v>677.903031381618</v>
      </c>
      <c r="R148" s="43" t="n">
        <v>-0.0113600617197223</v>
      </c>
      <c r="S148" s="42" t="n">
        <v>6060.97667276558</v>
      </c>
      <c r="T148" s="43" t="n">
        <v>0.0142333762208686</v>
      </c>
      <c r="U148" s="42" t="n">
        <v>105.723150053411</v>
      </c>
      <c r="V148" s="43" t="n">
        <v>-0.000560684908201159</v>
      </c>
      <c r="W148" s="42" t="n">
        <v>31777.3373623699</v>
      </c>
      <c r="X148" s="43" t="n">
        <v>0.12683602444554</v>
      </c>
      <c r="Y148" s="42" t="n">
        <v>31166.8725115181</v>
      </c>
      <c r="Z148" s="43" t="n">
        <v>0.486255040787633</v>
      </c>
      <c r="AA148" s="42" t="n">
        <v>159135.070534308</v>
      </c>
      <c r="AB148" s="43" t="n">
        <v>-0.0395755036058247</v>
      </c>
      <c r="AC148" s="42" t="n">
        <v>8896.6431877651</v>
      </c>
      <c r="AD148" s="43" t="n">
        <v>-0.00166602071268274</v>
      </c>
      <c r="AE148" s="42" t="n">
        <v>13712.5646408237</v>
      </c>
      <c r="AF148" s="43" t="n">
        <v>0.0540156347146372</v>
      </c>
      <c r="AG148" s="42"/>
      <c r="AH148" s="43"/>
    </row>
    <row r="149">
      <c r="A149" s="41" t="n">
        <v>2014</v>
      </c>
      <c r="B149" s="41" t="n">
        <v>2</v>
      </c>
      <c r="C149" s="42" t="n">
        <v>169881.953094347</v>
      </c>
      <c r="D149" s="43" t="n">
        <v>0.00749668709086704</v>
      </c>
      <c r="E149" s="42" t="n">
        <v>95530.0534086465</v>
      </c>
      <c r="F149" s="43" t="n">
        <v>0.00032759506230895</v>
      </c>
      <c r="G149" s="42" t="n">
        <v>29485.2998551508</v>
      </c>
      <c r="H149" s="43" t="n">
        <v>0.0382413559708947</v>
      </c>
      <c r="I149" s="42" t="n">
        <v>39923.3164541624</v>
      </c>
      <c r="J149" s="43" t="n">
        <v>0.00411561022193085</v>
      </c>
      <c r="K149" s="42" t="n">
        <v>9724.62470617551</v>
      </c>
      <c r="L149" s="43" t="n">
        <v>-0.000322089355101474</v>
      </c>
      <c r="M149" s="42" t="n">
        <v>-4781.34132978783</v>
      </c>
      <c r="N149" s="43" t="n">
        <v>0.00288159787847286</v>
      </c>
      <c r="O149" s="42" t="n">
        <v>170230.885987016</v>
      </c>
      <c r="P149" s="43" t="n">
        <v>0.0383034827879145</v>
      </c>
      <c r="Q149" s="42" t="n">
        <v>675.563192779842</v>
      </c>
      <c r="R149" s="43" t="n">
        <v>-0.00345158303394455</v>
      </c>
      <c r="S149" s="42" t="n">
        <v>6118.81021064493</v>
      </c>
      <c r="T149" s="43" t="n">
        <v>0.00954195025023163</v>
      </c>
      <c r="U149" s="42" t="n">
        <v>104.0499412574</v>
      </c>
      <c r="V149" s="43" t="n">
        <v>-0.0158263237064493</v>
      </c>
      <c r="W149" s="42" t="n">
        <v>35351.968403206</v>
      </c>
      <c r="X149" s="43" t="n">
        <v>0.112489948420574</v>
      </c>
      <c r="Y149" s="42" t="n">
        <v>29663.8384339296</v>
      </c>
      <c r="Z149" s="43" t="n">
        <v>-0.048225373817441</v>
      </c>
      <c r="AA149" s="42" t="n">
        <v>165065.627965669</v>
      </c>
      <c r="AB149" s="43" t="n">
        <v>0.0372674446396331</v>
      </c>
      <c r="AC149" s="42" t="n">
        <v>8931.46142047479</v>
      </c>
      <c r="AD149" s="43" t="n">
        <v>0.00391363708477965</v>
      </c>
      <c r="AE149" s="42" t="n">
        <v>14096.7194418215</v>
      </c>
      <c r="AF149" s="43" t="n">
        <v>0.0280148032888163</v>
      </c>
      <c r="AG149" s="42"/>
      <c r="AH149" s="43"/>
    </row>
    <row r="150">
      <c r="A150" s="41" t="n">
        <v>2014</v>
      </c>
      <c r="B150" s="41" t="n">
        <v>3</v>
      </c>
      <c r="C150" s="42" t="n">
        <v>170208.680386849</v>
      </c>
      <c r="D150" s="43" t="n">
        <v>0.00192326074989446</v>
      </c>
      <c r="E150" s="42" t="n">
        <v>95938.5137640826</v>
      </c>
      <c r="F150" s="43" t="n">
        <v>0.00427572623338635</v>
      </c>
      <c r="G150" s="42" t="n">
        <v>29368.626925612</v>
      </c>
      <c r="H150" s="43" t="n">
        <v>-0.00395698636649211</v>
      </c>
      <c r="I150" s="42" t="n">
        <v>39916.273124718</v>
      </c>
      <c r="J150" s="43" t="n">
        <v>-0.00017642145167085</v>
      </c>
      <c r="K150" s="42" t="n">
        <v>9759.84805200239</v>
      </c>
      <c r="L150" s="43" t="n">
        <v>0.00362207765246847</v>
      </c>
      <c r="M150" s="42" t="n">
        <v>-4774.58147956595</v>
      </c>
      <c r="N150" s="43" t="n">
        <v>-0.00141379787713003</v>
      </c>
      <c r="O150" s="42" t="n">
        <v>168557.782815922</v>
      </c>
      <c r="P150" s="43" t="n">
        <v>-0.00982843484243889</v>
      </c>
      <c r="Q150" s="42" t="n">
        <v>677.998089282694</v>
      </c>
      <c r="R150" s="43" t="n">
        <v>0.00360424684008231</v>
      </c>
      <c r="S150" s="42" t="n">
        <v>6158.0212563816</v>
      </c>
      <c r="T150" s="43" t="n">
        <v>0.00640827945087352</v>
      </c>
      <c r="U150" s="42" t="n">
        <v>105.241987798081</v>
      </c>
      <c r="V150" s="43" t="n">
        <v>0.0114564845138319</v>
      </c>
      <c r="W150" s="42" t="n">
        <v>36025.583296132</v>
      </c>
      <c r="X150" s="43" t="n">
        <v>0.0190545229403647</v>
      </c>
      <c r="Y150" s="42" t="n">
        <v>32301.6996877582</v>
      </c>
      <c r="Z150" s="43" t="n">
        <v>0.088925149039762</v>
      </c>
      <c r="AA150" s="42" t="n">
        <v>163356.906128372</v>
      </c>
      <c r="AB150" s="43" t="n">
        <v>-0.0103517725546867</v>
      </c>
      <c r="AC150" s="42" t="n">
        <v>9014.38766529536</v>
      </c>
      <c r="AD150" s="43" t="n">
        <v>0.00928473414557551</v>
      </c>
      <c r="AE150" s="42" t="n">
        <v>14215.2643528452</v>
      </c>
      <c r="AF150" s="43" t="n">
        <v>0.00840939705957222</v>
      </c>
      <c r="AG150" s="42"/>
      <c r="AH150" s="43"/>
    </row>
    <row r="151">
      <c r="A151" s="41" t="n">
        <v>2014</v>
      </c>
      <c r="B151" s="41" t="n">
        <v>4</v>
      </c>
      <c r="C151" s="42" t="n">
        <v>170528.598161622</v>
      </c>
      <c r="D151" s="43" t="n">
        <v>0.00187956204140294</v>
      </c>
      <c r="E151" s="42" t="n">
        <v>96541.4360566452</v>
      </c>
      <c r="F151" s="43" t="n">
        <v>0.00628446563228202</v>
      </c>
      <c r="G151" s="42" t="n">
        <v>29215.4054137094</v>
      </c>
      <c r="H151" s="43" t="n">
        <v>-0.00521718336681876</v>
      </c>
      <c r="I151" s="42" t="n">
        <v>39849.5140486052</v>
      </c>
      <c r="J151" s="43" t="n">
        <v>-0.00167247768608625</v>
      </c>
      <c r="K151" s="42" t="n">
        <v>9745.23952558365</v>
      </c>
      <c r="L151" s="43" t="n">
        <v>-0.00149679855064333</v>
      </c>
      <c r="M151" s="42" t="n">
        <v>-4822.99688292197</v>
      </c>
      <c r="N151" s="43" t="n">
        <v>0.0101402402625714</v>
      </c>
      <c r="O151" s="42" t="n">
        <v>176708.362982926</v>
      </c>
      <c r="P151" s="43" t="n">
        <v>0.0483548135887935</v>
      </c>
      <c r="Q151" s="42" t="n">
        <v>686.843198250156</v>
      </c>
      <c r="R151" s="43" t="n">
        <v>0.0130459201984179</v>
      </c>
      <c r="S151" s="42" t="n">
        <v>6209.54748556638</v>
      </c>
      <c r="T151" s="43" t="n">
        <v>0.00836733538900747</v>
      </c>
      <c r="U151" s="42" t="n">
        <v>104.864863078258</v>
      </c>
      <c r="V151" s="43" t="n">
        <v>-0.00358340551820702</v>
      </c>
      <c r="W151" s="42" t="n">
        <v>35472.4642193988</v>
      </c>
      <c r="X151" s="43" t="n">
        <v>-0.0153535078720715</v>
      </c>
      <c r="Y151" s="42" t="n">
        <v>23874.8599738561</v>
      </c>
      <c r="Z151" s="43" t="n">
        <v>-0.260879142440164</v>
      </c>
      <c r="AA151" s="42" t="n">
        <v>171783.565136541</v>
      </c>
      <c r="AB151" s="43" t="n">
        <v>0.0515843450263875</v>
      </c>
      <c r="AC151" s="42" t="n">
        <v>9145.58384855764</v>
      </c>
      <c r="AD151" s="43" t="n">
        <v>0.0145540871031504</v>
      </c>
      <c r="AE151" s="42" t="n">
        <v>14070.3816949425</v>
      </c>
      <c r="AF151" s="43" t="n">
        <v>-0.010192048090452</v>
      </c>
      <c r="AG151" s="42"/>
      <c r="AH151" s="43"/>
    </row>
    <row r="152">
      <c r="A152" s="41" t="n">
        <v>2015</v>
      </c>
      <c r="B152" s="41" t="n">
        <v>1</v>
      </c>
      <c r="C152" s="42" t="n">
        <v>169570.541960595</v>
      </c>
      <c r="D152" s="43" t="n">
        <v>-0.00561815561351564</v>
      </c>
      <c r="E152" s="42" t="n">
        <v>97124.1812591767</v>
      </c>
      <c r="F152" s="43" t="n">
        <v>0.00603621850196645</v>
      </c>
      <c r="G152" s="42" t="n">
        <v>27774.9125233929</v>
      </c>
      <c r="H152" s="43" t="n">
        <v>-0.0493059353419255</v>
      </c>
      <c r="I152" s="42" t="n">
        <v>39704.6745089825</v>
      </c>
      <c r="J152" s="43" t="n">
        <v>-0.0036346626321736</v>
      </c>
      <c r="K152" s="42" t="n">
        <v>9788.52623654262</v>
      </c>
      <c r="L152" s="43" t="n">
        <v>0.00444183140345844</v>
      </c>
      <c r="M152" s="42" t="n">
        <v>-4821.75256749989</v>
      </c>
      <c r="N152" s="43" t="n">
        <v>-0.000257996314798947</v>
      </c>
      <c r="O152" s="42" t="n">
        <v>171856.700549881</v>
      </c>
      <c r="P152" s="43" t="n">
        <v>-0.0274557601640734</v>
      </c>
      <c r="Q152" s="42" t="n">
        <v>694.165194923391</v>
      </c>
      <c r="R152" s="43" t="n">
        <v>0.0106603613341281</v>
      </c>
      <c r="S152" s="42" t="n">
        <v>6207.10050916708</v>
      </c>
      <c r="T152" s="43" t="n">
        <v>-0.000394066782641755</v>
      </c>
      <c r="U152" s="42" t="n">
        <v>102.816767813269</v>
      </c>
      <c r="V152" s="43" t="n">
        <v>-0.0195308056947616</v>
      </c>
      <c r="W152" s="42" t="n">
        <v>32018.9839765622</v>
      </c>
      <c r="X152" s="43" t="n">
        <v>-0.0973566488495617</v>
      </c>
      <c r="Y152" s="42" t="n">
        <v>24322.7068408456</v>
      </c>
      <c r="Z152" s="43" t="n">
        <v>0.0187580939733207</v>
      </c>
      <c r="AA152" s="42" t="n">
        <v>167569.753269494</v>
      </c>
      <c r="AB152" s="43" t="n">
        <v>-0.0245297730530719</v>
      </c>
      <c r="AC152" s="42" t="n">
        <v>9326.93655584222</v>
      </c>
      <c r="AD152" s="43" t="n">
        <v>0.0198295385278415</v>
      </c>
      <c r="AE152" s="42" t="n">
        <v>13613.8838362288</v>
      </c>
      <c r="AF152" s="43" t="n">
        <v>-0.0324438859308132</v>
      </c>
      <c r="AG152" s="42"/>
      <c r="AH152" s="43"/>
    </row>
    <row r="153">
      <c r="A153" s="41" t="n">
        <v>2015</v>
      </c>
      <c r="B153" s="41" t="n">
        <v>2</v>
      </c>
      <c r="C153" s="42" t="n">
        <v>169256.895185712</v>
      </c>
      <c r="D153" s="43" t="n">
        <v>-0.00184965366777012</v>
      </c>
      <c r="E153" s="42" t="n">
        <v>97534.909383086</v>
      </c>
      <c r="F153" s="43" t="n">
        <v>0.00422889664123094</v>
      </c>
      <c r="G153" s="42" t="n">
        <v>27252.6557122951</v>
      </c>
      <c r="H153" s="43" t="n">
        <v>-0.0188031847321937</v>
      </c>
      <c r="I153" s="42" t="n">
        <v>39530.6582775558</v>
      </c>
      <c r="J153" s="43" t="n">
        <v>-0.00438276433640761</v>
      </c>
      <c r="K153" s="42" t="n">
        <v>9787.72896016896</v>
      </c>
      <c r="L153" s="43" t="n">
        <v>-0.0000814500931384243</v>
      </c>
      <c r="M153" s="42" t="n">
        <v>-4849.05714739412</v>
      </c>
      <c r="N153" s="43" t="n">
        <v>0.00566279159122973</v>
      </c>
      <c r="O153" s="42" t="n">
        <v>171266.170434328</v>
      </c>
      <c r="P153" s="43" t="n">
        <v>-0.00343617742959146</v>
      </c>
      <c r="Q153" s="42" t="n">
        <v>709.906378669367</v>
      </c>
      <c r="R153" s="43" t="n">
        <v>0.0226764232218712</v>
      </c>
      <c r="S153" s="42" t="n">
        <v>6246.38719498773</v>
      </c>
      <c r="T153" s="43" t="n">
        <v>0.00632931362439382</v>
      </c>
      <c r="U153" s="42" t="n">
        <v>102.559139328234</v>
      </c>
      <c r="V153" s="43" t="n">
        <v>-0.00250570495955482</v>
      </c>
      <c r="W153" s="42" t="n">
        <v>33897.7668173537</v>
      </c>
      <c r="X153" s="43" t="n">
        <v>0.0586771535963417</v>
      </c>
      <c r="Y153" s="42" t="n">
        <v>26454.5698917478</v>
      </c>
      <c r="Z153" s="43" t="n">
        <v>0.0876490871206062</v>
      </c>
      <c r="AA153" s="42" t="n">
        <v>167362.594625986</v>
      </c>
      <c r="AB153" s="43" t="n">
        <v>-0.0012362531988398</v>
      </c>
      <c r="AC153" s="42" t="n">
        <v>9515.69506565981</v>
      </c>
      <c r="AD153" s="43" t="n">
        <v>0.0202379965476835</v>
      </c>
      <c r="AE153" s="42" t="n">
        <v>13419.270874001</v>
      </c>
      <c r="AF153" s="43" t="n">
        <v>-0.0142951831063703</v>
      </c>
      <c r="AG153" s="42"/>
      <c r="AH153" s="43"/>
    </row>
    <row r="154">
      <c r="A154" s="41" t="n">
        <v>2015</v>
      </c>
      <c r="B154" s="41" t="n">
        <v>3</v>
      </c>
      <c r="C154" s="42" t="n">
        <v>170003.282634541</v>
      </c>
      <c r="D154" s="43" t="n">
        <v>0.00440979050224177</v>
      </c>
      <c r="E154" s="42" t="n">
        <v>97863.3032613285</v>
      </c>
      <c r="F154" s="43" t="n">
        <v>0.0033669368262057</v>
      </c>
      <c r="G154" s="42" t="n">
        <v>27756.6230902696</v>
      </c>
      <c r="H154" s="43" t="n">
        <v>0.0184924134842095</v>
      </c>
      <c r="I154" s="42" t="n">
        <v>39518.6493450441</v>
      </c>
      <c r="J154" s="43" t="n">
        <v>-0.000303787820263968</v>
      </c>
      <c r="K154" s="42" t="n">
        <v>9819.61549894173</v>
      </c>
      <c r="L154" s="43" t="n">
        <v>0.00325780770008288</v>
      </c>
      <c r="M154" s="42" t="n">
        <v>-4954.90856104335</v>
      </c>
      <c r="N154" s="43" t="n">
        <v>0.021829277410377</v>
      </c>
      <c r="O154" s="42" t="n">
        <v>173512.017105411</v>
      </c>
      <c r="P154" s="43" t="n">
        <v>0.013113194890668</v>
      </c>
      <c r="Q154" s="42" t="n">
        <v>723.508560235086</v>
      </c>
      <c r="R154" s="43" t="n">
        <v>0.0191605287322749</v>
      </c>
      <c r="S154" s="42" t="n">
        <v>6286.05823629405</v>
      </c>
      <c r="T154" s="43" t="n">
        <v>0.00635103781881252</v>
      </c>
      <c r="U154" s="42" t="n">
        <v>104.731720620742</v>
      </c>
      <c r="V154" s="43" t="n">
        <v>0.0211836927136748</v>
      </c>
      <c r="W154" s="42" t="n">
        <v>35947.1005468022</v>
      </c>
      <c r="X154" s="43" t="n">
        <v>0.0604563049976308</v>
      </c>
      <c r="Y154" s="42" t="n">
        <v>26980.5481204934</v>
      </c>
      <c r="Z154" s="43" t="n">
        <v>0.0198823201774934</v>
      </c>
      <c r="AA154" s="42" t="n">
        <v>169798.973489317</v>
      </c>
      <c r="AB154" s="43" t="n">
        <v>0.0145574874049708</v>
      </c>
      <c r="AC154" s="42" t="n">
        <v>9715.80263493022</v>
      </c>
      <c r="AD154" s="43" t="n">
        <v>0.0210292120428024</v>
      </c>
      <c r="AE154" s="42" t="n">
        <v>13428.8462510241</v>
      </c>
      <c r="AF154" s="43" t="n">
        <v>0.000713554194784694</v>
      </c>
      <c r="AG154" s="42"/>
      <c r="AH154" s="43"/>
    </row>
    <row r="155">
      <c r="A155" s="41" t="n">
        <v>2015</v>
      </c>
      <c r="B155" s="41" t="n">
        <v>4</v>
      </c>
      <c r="C155" s="42" t="n">
        <v>170645.066014771</v>
      </c>
      <c r="D155" s="43" t="n">
        <v>0.0037751234581167</v>
      </c>
      <c r="E155" s="42" t="n">
        <v>98125.9225531788</v>
      </c>
      <c r="F155" s="43" t="n">
        <v>0.00268353185615444</v>
      </c>
      <c r="G155" s="42" t="n">
        <v>28104.2396251551</v>
      </c>
      <c r="H155" s="43" t="n">
        <v>0.0125237329395211</v>
      </c>
      <c r="I155" s="42" t="n">
        <v>39640.9711837232</v>
      </c>
      <c r="J155" s="43" t="n">
        <v>0.00309529401197506</v>
      </c>
      <c r="K155" s="42" t="n">
        <v>9811.0183348167</v>
      </c>
      <c r="L155" s="43" t="n">
        <v>-0.000875509242287298</v>
      </c>
      <c r="M155" s="42" t="n">
        <v>-5037.08568210264</v>
      </c>
      <c r="N155" s="43" t="n">
        <v>0.0165849924467592</v>
      </c>
      <c r="O155" s="42" t="n">
        <v>168701.860440816</v>
      </c>
      <c r="P155" s="43" t="n">
        <v>-0.0277223257780055</v>
      </c>
      <c r="Q155" s="42" t="n">
        <v>735.065427665478</v>
      </c>
      <c r="R155" s="43" t="n">
        <v>0.015973366544048</v>
      </c>
      <c r="S155" s="42" t="n">
        <v>6304.24152151034</v>
      </c>
      <c r="T155" s="43" t="n">
        <v>0.00289263709192245</v>
      </c>
      <c r="U155" s="42" t="n">
        <v>104.77351349245</v>
      </c>
      <c r="V155" s="43" t="n">
        <v>0.000399046931156777</v>
      </c>
      <c r="W155" s="42" t="n">
        <v>36259.2792375026</v>
      </c>
      <c r="X155" s="43" t="n">
        <v>0.00868439139601485</v>
      </c>
      <c r="Y155" s="42" t="n">
        <v>32738.0822311051</v>
      </c>
      <c r="Z155" s="43" t="n">
        <v>0.21339574292186</v>
      </c>
      <c r="AA155" s="42" t="n">
        <v>165009.51222005</v>
      </c>
      <c r="AB155" s="43" t="n">
        <v>-0.028206656205543</v>
      </c>
      <c r="AC155" s="42" t="n">
        <v>9931.60801643654</v>
      </c>
      <c r="AD155" s="43" t="n">
        <v>0.0222117914098472</v>
      </c>
      <c r="AE155" s="42" t="n">
        <v>13623.9562372027</v>
      </c>
      <c r="AF155" s="43" t="n">
        <v>0.0145291697091021</v>
      </c>
      <c r="AG155" s="42"/>
      <c r="AH155" s="43"/>
    </row>
    <row r="156">
      <c r="A156" s="41" t="n">
        <v>2016</v>
      </c>
      <c r="B156" s="41" t="n">
        <v>1</v>
      </c>
      <c r="C156" s="42" t="n">
        <v>171273.028784386</v>
      </c>
      <c r="D156" s="43" t="n">
        <v>0.00367993510905817</v>
      </c>
      <c r="E156" s="42" t="n">
        <v>98337.0701171572</v>
      </c>
      <c r="F156" s="43" t="n">
        <v>0.00215180207721311</v>
      </c>
      <c r="G156" s="42" t="n">
        <v>28313.3503622619</v>
      </c>
      <c r="H156" s="43" t="n">
        <v>0.00744054064069477</v>
      </c>
      <c r="I156" s="42" t="n">
        <v>39864.861956854</v>
      </c>
      <c r="J156" s="43" t="n">
        <v>0.00564796387286237</v>
      </c>
      <c r="K156" s="42" t="n">
        <v>9744.3835992542</v>
      </c>
      <c r="L156" s="43" t="n">
        <v>-0.00679182662680711</v>
      </c>
      <c r="M156" s="42" t="n">
        <v>-4986.63725114086</v>
      </c>
      <c r="N156" s="43" t="n">
        <v>-0.0100154005998006</v>
      </c>
      <c r="O156" s="42" t="n">
        <v>166584.005934893</v>
      </c>
      <c r="P156" s="43" t="n">
        <v>-0.0125538301734747</v>
      </c>
      <c r="Q156" s="42" t="n">
        <v>749.749169064997</v>
      </c>
      <c r="R156" s="43" t="n">
        <v>0.0199761012378903</v>
      </c>
      <c r="S156" s="42" t="n">
        <v>6355.75256136653</v>
      </c>
      <c r="T156" s="43" t="n">
        <v>0.00817085444465304</v>
      </c>
      <c r="U156" s="42" t="n">
        <v>104.139299525904</v>
      </c>
      <c r="V156" s="43" t="n">
        <v>-0.00605318983210013</v>
      </c>
      <c r="W156" s="42" t="n">
        <v>35743.4982678477</v>
      </c>
      <c r="X156" s="43" t="n">
        <v>-0.0142247992927947</v>
      </c>
      <c r="Y156" s="42" t="n">
        <v>34930.6570245656</v>
      </c>
      <c r="Z156" s="43" t="n">
        <v>0.0669732202999116</v>
      </c>
      <c r="AA156" s="42" t="n">
        <v>162730.603620192</v>
      </c>
      <c r="AB156" s="43" t="n">
        <v>-0.0138107710834221</v>
      </c>
      <c r="AC156" s="42" t="n">
        <v>10168.0208374512</v>
      </c>
      <c r="AD156" s="43" t="n">
        <v>0.0238040829464328</v>
      </c>
      <c r="AE156" s="42" t="n">
        <v>14021.4231521525</v>
      </c>
      <c r="AF156" s="43" t="n">
        <v>0.0291741185915135</v>
      </c>
      <c r="AG156" s="42"/>
      <c r="AH156" s="43"/>
    </row>
    <row r="157">
      <c r="A157" s="41" t="n">
        <v>2016</v>
      </c>
      <c r="B157" s="41" t="n">
        <v>2</v>
      </c>
      <c r="C157" s="42" t="n">
        <v>172129.666311601</v>
      </c>
      <c r="D157" s="43" t="n">
        <v>0.00500159034551073</v>
      </c>
      <c r="E157" s="42" t="n">
        <v>98696.6080624294</v>
      </c>
      <c r="F157" s="43" t="n">
        <v>0.00365617914835026</v>
      </c>
      <c r="G157" s="42" t="n">
        <v>28474.020450015</v>
      </c>
      <c r="H157" s="43" t="n">
        <v>0.00567471124742691</v>
      </c>
      <c r="I157" s="42" t="n">
        <v>40085.1110804118</v>
      </c>
      <c r="J157" s="43" t="n">
        <v>0.0055248936719301</v>
      </c>
      <c r="K157" s="42" t="n">
        <v>9849.62535636358</v>
      </c>
      <c r="L157" s="43" t="n">
        <v>0.0108002477568145</v>
      </c>
      <c r="M157" s="42" t="n">
        <v>-4975.69863761894</v>
      </c>
      <c r="N157" s="43" t="n">
        <v>-0.00219358516992973</v>
      </c>
      <c r="O157" s="42" t="n">
        <v>170549.575288307</v>
      </c>
      <c r="P157" s="43" t="n">
        <v>0.0238052226632341</v>
      </c>
      <c r="Q157" s="42" t="n">
        <v>763.428304004844</v>
      </c>
      <c r="R157" s="43" t="n">
        <v>0.018244948449768</v>
      </c>
      <c r="S157" s="42" t="n">
        <v>6391.8868869373</v>
      </c>
      <c r="T157" s="43" t="n">
        <v>0.00568529457713729</v>
      </c>
      <c r="U157" s="42" t="n">
        <v>103.80068772142</v>
      </c>
      <c r="V157" s="43" t="n">
        <v>-0.00325152757917446</v>
      </c>
      <c r="W157" s="42" t="n">
        <v>35123.6694985692</v>
      </c>
      <c r="X157" s="43" t="n">
        <v>-0.0173410214253165</v>
      </c>
      <c r="Y157" s="42" t="n">
        <v>31179.1026266524</v>
      </c>
      <c r="Z157" s="43" t="n">
        <v>-0.107400052488989</v>
      </c>
      <c r="AA157" s="42" t="n">
        <v>166657.686433367</v>
      </c>
      <c r="AB157" s="43" t="n">
        <v>0.024132417171761</v>
      </c>
      <c r="AC157" s="42" t="n">
        <v>10530.7916981217</v>
      </c>
      <c r="AD157" s="43" t="n">
        <v>0.0356776275806117</v>
      </c>
      <c r="AE157" s="42" t="n">
        <v>14422.6805530616</v>
      </c>
      <c r="AF157" s="43" t="n">
        <v>0.0286174517775384</v>
      </c>
      <c r="AG157" s="42"/>
      <c r="AH157" s="43"/>
    </row>
    <row r="158">
      <c r="A158" s="41" t="n">
        <v>2016</v>
      </c>
      <c r="B158" s="41" t="n">
        <v>3</v>
      </c>
      <c r="C158" s="42" t="n">
        <v>172739.469965739</v>
      </c>
      <c r="D158" s="43" t="n">
        <v>0.00354269933361695</v>
      </c>
      <c r="E158" s="42" t="n">
        <v>99004.7125304474</v>
      </c>
      <c r="F158" s="43" t="n">
        <v>0.0031217330976876</v>
      </c>
      <c r="G158" s="42" t="n">
        <v>28656.7966731722</v>
      </c>
      <c r="H158" s="43" t="n">
        <v>0.00641905218400884</v>
      </c>
      <c r="I158" s="42" t="n">
        <v>40275.1330701309</v>
      </c>
      <c r="J158" s="43" t="n">
        <v>0.00474046309458664</v>
      </c>
      <c r="K158" s="42" t="n">
        <v>9777.15855849152</v>
      </c>
      <c r="L158" s="43" t="n">
        <v>-0.00735731515161031</v>
      </c>
      <c r="M158" s="42" t="n">
        <v>-4974.33086650333</v>
      </c>
      <c r="N158" s="43" t="n">
        <v>-0.000274890264708727</v>
      </c>
      <c r="O158" s="42" t="n">
        <v>169218.108446649</v>
      </c>
      <c r="P158" s="43" t="n">
        <v>-0.00780691971472991</v>
      </c>
      <c r="Q158" s="42" t="n">
        <v>777.45583264476</v>
      </c>
      <c r="R158" s="43" t="n">
        <v>0.0183743890111614</v>
      </c>
      <c r="S158" s="42" t="n">
        <v>6430.49381649342</v>
      </c>
      <c r="T158" s="43" t="n">
        <v>0.00603998948026163</v>
      </c>
      <c r="U158" s="42" t="n">
        <v>101.93624152856</v>
      </c>
      <c r="V158" s="43" t="n">
        <v>-0.0179617903675547</v>
      </c>
      <c r="W158" s="42" t="n">
        <v>34660.0554531244</v>
      </c>
      <c r="X158" s="43" t="n">
        <v>-0.0131994763663211</v>
      </c>
      <c r="Y158" s="42" t="n">
        <v>32630.3152298934</v>
      </c>
      <c r="Z158" s="43" t="n">
        <v>0.0465443993247099</v>
      </c>
      <c r="AA158" s="42" t="n">
        <v>165364.221489577</v>
      </c>
      <c r="AB158" s="43" t="n">
        <v>-0.00776120784748346</v>
      </c>
      <c r="AC158" s="42" t="n">
        <v>11030.0812241934</v>
      </c>
      <c r="AD158" s="43" t="n">
        <v>0.0474123447110562</v>
      </c>
      <c r="AE158" s="42" t="n">
        <v>14883.9681812663</v>
      </c>
      <c r="AF158" s="43" t="n">
        <v>0.031983487848017</v>
      </c>
      <c r="AG158" s="42"/>
      <c r="AH158" s="43"/>
    </row>
    <row r="159">
      <c r="A159" s="41" t="n">
        <v>2016</v>
      </c>
      <c r="B159" s="41" t="n">
        <v>4</v>
      </c>
      <c r="C159" s="42" t="n">
        <v>172132.650803103</v>
      </c>
      <c r="D159" s="43" t="n">
        <v>-0.00351291550654775</v>
      </c>
      <c r="E159" s="42" t="n">
        <v>99197.6696262912</v>
      </c>
      <c r="F159" s="43" t="n">
        <v>0.00194896880069773</v>
      </c>
      <c r="G159" s="42" t="n">
        <v>27805.563627472</v>
      </c>
      <c r="H159" s="43" t="n">
        <v>-0.0297044033011906</v>
      </c>
      <c r="I159" s="42" t="n">
        <v>40377.062672736</v>
      </c>
      <c r="J159" s="43" t="n">
        <v>0.00253083217447436</v>
      </c>
      <c r="K159" s="42" t="n">
        <v>9797.89144175069</v>
      </c>
      <c r="L159" s="43" t="n">
        <v>0.00212054280751728</v>
      </c>
      <c r="M159" s="42" t="n">
        <v>-5045.53656514686</v>
      </c>
      <c r="N159" s="43" t="n">
        <v>0.0143146285509506</v>
      </c>
      <c r="O159" s="42" t="n">
        <v>173258.393729667</v>
      </c>
      <c r="P159" s="43" t="n">
        <v>0.0238761993034051</v>
      </c>
      <c r="Q159" s="42" t="n">
        <v>793.60275131284</v>
      </c>
      <c r="R159" s="43" t="n">
        <v>0.02076892086995</v>
      </c>
      <c r="S159" s="42" t="n">
        <v>6485.53820047404</v>
      </c>
      <c r="T159" s="43" t="n">
        <v>0.00855989999390672</v>
      </c>
      <c r="U159" s="42" t="n">
        <v>103.372773354963</v>
      </c>
      <c r="V159" s="43" t="n">
        <v>0.0140924543112624</v>
      </c>
      <c r="W159" s="42" t="n">
        <v>36422.6021185087</v>
      </c>
      <c r="X159" s="43" t="n">
        <v>0.0508523902325577</v>
      </c>
      <c r="Y159" s="42" t="n">
        <v>29708.2965161387</v>
      </c>
      <c r="Z159" s="43" t="n">
        <v>-0.0895492027327324</v>
      </c>
      <c r="AA159" s="42" t="n">
        <v>169466.317359995</v>
      </c>
      <c r="AB159" s="43" t="n">
        <v>0.024806429307785</v>
      </c>
      <c r="AC159" s="42" t="n">
        <v>11680.9277807803</v>
      </c>
      <c r="AD159" s="43" t="n">
        <v>0.0590065062403475</v>
      </c>
      <c r="AE159" s="42" t="n">
        <v>15473.0041504526</v>
      </c>
      <c r="AF159" s="43" t="n">
        <v>0.0395751967494573</v>
      </c>
      <c r="AG159" s="42"/>
      <c r="AH159" s="43"/>
    </row>
    <row r="160">
      <c r="A160" s="41" t="n">
        <v>2017</v>
      </c>
      <c r="B160" s="41" t="n">
        <v>1</v>
      </c>
      <c r="C160" s="42" t="n">
        <v>171683.471743714</v>
      </c>
      <c r="D160" s="43" t="n">
        <v>-0.00260949365093244</v>
      </c>
      <c r="E160" s="42" t="n">
        <v>99242.6396593728</v>
      </c>
      <c r="F160" s="43" t="n">
        <v>0.000453337596044268</v>
      </c>
      <c r="G160" s="42" t="n">
        <v>26960.1068391977</v>
      </c>
      <c r="H160" s="43" t="n">
        <v>-0.0304060295127061</v>
      </c>
      <c r="I160" s="42" t="n">
        <v>40473.6648554912</v>
      </c>
      <c r="J160" s="43" t="n">
        <v>0.00239250149368742</v>
      </c>
      <c r="K160" s="42" t="n">
        <v>10069.4563971385</v>
      </c>
      <c r="L160" s="43" t="n">
        <v>0.02771667322528</v>
      </c>
      <c r="M160" s="42" t="n">
        <v>-5062.39600748596</v>
      </c>
      <c r="N160" s="43" t="n">
        <v>0.00334145677499564</v>
      </c>
      <c r="O160" s="42" t="n">
        <v>170543.12523585</v>
      </c>
      <c r="P160" s="43" t="n">
        <v>-0.0156717861418794</v>
      </c>
      <c r="Q160" s="42" t="n">
        <v>813.138335755536</v>
      </c>
      <c r="R160" s="43" t="n">
        <v>0.0246163265064026</v>
      </c>
      <c r="S160" s="42" t="n">
        <v>6548.50948043855</v>
      </c>
      <c r="T160" s="43" t="n">
        <v>0.00970949179821501</v>
      </c>
      <c r="U160" s="42" t="n">
        <v>109.890729864716</v>
      </c>
      <c r="V160" s="43" t="n">
        <v>0.0630529325876887</v>
      </c>
      <c r="W160" s="42" t="n">
        <v>39982.903547657</v>
      </c>
      <c r="X160" s="43" t="n">
        <v>0.0977497823347189</v>
      </c>
      <c r="Y160" s="42" t="n">
        <v>35497.769640703</v>
      </c>
      <c r="Z160" s="43" t="n">
        <v>0.194877317230868</v>
      </c>
      <c r="AA160" s="42" t="n">
        <v>166764.976702195</v>
      </c>
      <c r="AB160" s="43" t="n">
        <v>-0.0159402806403183</v>
      </c>
      <c r="AC160" s="42" t="n">
        <v>12503.7847851593</v>
      </c>
      <c r="AD160" s="43" t="n">
        <v>0.0704444903540007</v>
      </c>
      <c r="AE160" s="42" t="n">
        <v>16281.9333188142</v>
      </c>
      <c r="AF160" s="43" t="n">
        <v>0.0522800330495592</v>
      </c>
      <c r="AG160" s="42"/>
      <c r="AH160" s="43"/>
    </row>
    <row r="161">
      <c r="A161" s="41" t="n">
        <v>2017</v>
      </c>
      <c r="B161" s="41" t="n">
        <v>2</v>
      </c>
      <c r="C161" s="42" t="n">
        <v>172732.870671746</v>
      </c>
      <c r="D161" s="43" t="n">
        <v>0.00611240509859834</v>
      </c>
      <c r="E161" s="42" t="n">
        <v>100049.226373278</v>
      </c>
      <c r="F161" s="43" t="n">
        <v>0.00812742100243913</v>
      </c>
      <c r="G161" s="42" t="n">
        <v>27078.2037468321</v>
      </c>
      <c r="H161" s="43" t="n">
        <v>0.00438043173711389</v>
      </c>
      <c r="I161" s="42" t="n">
        <v>40660.8016646114</v>
      </c>
      <c r="J161" s="43" t="n">
        <v>0.00462366849625129</v>
      </c>
      <c r="K161" s="42" t="n">
        <v>10019.059565762</v>
      </c>
      <c r="L161" s="43" t="n">
        <v>-0.00500492076124526</v>
      </c>
      <c r="M161" s="42" t="n">
        <v>-5074.42067873782</v>
      </c>
      <c r="N161" s="43" t="n">
        <v>0.00237529249669088</v>
      </c>
      <c r="O161" s="42" t="n">
        <v>168504.049864126</v>
      </c>
      <c r="P161" s="43" t="n">
        <v>-0.011956362174696</v>
      </c>
      <c r="Q161" s="42" t="n">
        <v>823.501287717617</v>
      </c>
      <c r="R161" s="43" t="n">
        <v>0.0127443898613531</v>
      </c>
      <c r="S161" s="42" t="n">
        <v>6608.71222932261</v>
      </c>
      <c r="T161" s="43" t="n">
        <v>0.00919335141285127</v>
      </c>
      <c r="U161" s="42" t="n">
        <v>114.357591705643</v>
      </c>
      <c r="V161" s="43" t="n">
        <v>0.0406482134246138</v>
      </c>
      <c r="W161" s="42" t="n">
        <v>39590.2063138069</v>
      </c>
      <c r="X161" s="43" t="n">
        <v>-0.00982162872143588</v>
      </c>
      <c r="Y161" s="42" t="n">
        <v>38148.1737715275</v>
      </c>
      <c r="Z161" s="43" t="n">
        <v>0.0746639622052618</v>
      </c>
      <c r="AA161" s="42" t="n">
        <v>164752.96094672</v>
      </c>
      <c r="AB161" s="43" t="n">
        <v>-0.0120649778824221</v>
      </c>
      <c r="AC161" s="42" t="n">
        <v>12888.7000737457</v>
      </c>
      <c r="AD161" s="43" t="n">
        <v>0.0307839022504004</v>
      </c>
      <c r="AE161" s="42" t="n">
        <v>16639.7889911509</v>
      </c>
      <c r="AF161" s="43" t="n">
        <v>0.0219786965914652</v>
      </c>
      <c r="AG161" s="42"/>
      <c r="AH161" s="43"/>
    </row>
    <row r="162">
      <c r="A162" s="41" t="n">
        <v>2017</v>
      </c>
      <c r="B162" s="41" t="n">
        <v>3</v>
      </c>
      <c r="C162" s="42" t="n">
        <v>174602.433559571</v>
      </c>
      <c r="D162" s="43" t="n">
        <v>0.0108234343617086</v>
      </c>
      <c r="E162" s="42" t="n">
        <v>100596.301035854</v>
      </c>
      <c r="F162" s="43" t="n">
        <v>0.0054680549006425</v>
      </c>
      <c r="G162" s="42" t="n">
        <v>28050.7019228989</v>
      </c>
      <c r="H162" s="43" t="n">
        <v>0.0359144271591698</v>
      </c>
      <c r="I162" s="42" t="n">
        <v>40844.7667470636</v>
      </c>
      <c r="J162" s="43" t="n">
        <v>0.00452438404853894</v>
      </c>
      <c r="K162" s="42" t="n">
        <v>10215.5012000637</v>
      </c>
      <c r="L162" s="43" t="n">
        <v>0.0196067937327165</v>
      </c>
      <c r="M162" s="42" t="n">
        <v>-5104.83734630916</v>
      </c>
      <c r="N162" s="43" t="n">
        <v>0.00599411627396007</v>
      </c>
      <c r="O162" s="42" t="n">
        <v>168077.600653437</v>
      </c>
      <c r="P162" s="43" t="n">
        <v>-0.00253079502262954</v>
      </c>
      <c r="Q162" s="42" t="n">
        <v>822.388215650019</v>
      </c>
      <c r="R162" s="43" t="n">
        <v>-0.00135163366979396</v>
      </c>
      <c r="S162" s="42" t="n">
        <v>6666.87419631816</v>
      </c>
      <c r="T162" s="43" t="n">
        <v>0.00880080187748011</v>
      </c>
      <c r="U162" s="42" t="n">
        <v>116.55267564385</v>
      </c>
      <c r="V162" s="43" t="n">
        <v>0.019194912252585</v>
      </c>
      <c r="W162" s="42" t="n">
        <v>40234.2971814649</v>
      </c>
      <c r="X162" s="43" t="n">
        <v>0.0162689444594604</v>
      </c>
      <c r="Y162" s="42" t="n">
        <v>41031.1967825747</v>
      </c>
      <c r="Z162" s="43" t="n">
        <v>0.0755743388481407</v>
      </c>
      <c r="AA162" s="42" t="n">
        <v>164329.714064727</v>
      </c>
      <c r="AB162" s="43" t="n">
        <v>-0.00256897890976604</v>
      </c>
      <c r="AC162" s="42" t="n">
        <v>12846.6254809268</v>
      </c>
      <c r="AD162" s="43" t="n">
        <v>-0.00326445588602109</v>
      </c>
      <c r="AE162" s="42" t="n">
        <v>16594.5120696366</v>
      </c>
      <c r="AF162" s="43" t="n">
        <v>-0.00272100334555936</v>
      </c>
      <c r="AG162" s="42"/>
      <c r="AH162" s="43"/>
    </row>
    <row r="163">
      <c r="A163" s="41" t="n">
        <v>2017</v>
      </c>
      <c r="B163" s="41" t="n">
        <v>4</v>
      </c>
      <c r="C163" s="42" t="n">
        <v>177020.096762739</v>
      </c>
      <c r="D163" s="43" t="n">
        <v>0.0138466752947253</v>
      </c>
      <c r="E163" s="42" t="n">
        <v>101011.184321171</v>
      </c>
      <c r="F163" s="43" t="n">
        <v>0.00412423996752698</v>
      </c>
      <c r="G163" s="42" t="n">
        <v>29875.1740968772</v>
      </c>
      <c r="H163" s="43" t="n">
        <v>0.0650419436559264</v>
      </c>
      <c r="I163" s="42" t="n">
        <v>41166.9239060716</v>
      </c>
      <c r="J163" s="43" t="n">
        <v>0.00788735460292989</v>
      </c>
      <c r="K163" s="42" t="n">
        <v>10157.3593145459</v>
      </c>
      <c r="L163" s="43" t="n">
        <v>-0.00569153528339705</v>
      </c>
      <c r="M163" s="42" t="n">
        <v>-5190.54487592707</v>
      </c>
      <c r="N163" s="43" t="n">
        <v>0.0167894731611535</v>
      </c>
      <c r="O163" s="42" t="n">
        <v>175313.710172834</v>
      </c>
      <c r="P163" s="43" t="n">
        <v>0.0430521942915996</v>
      </c>
      <c r="Q163" s="42" t="n">
        <v>810.653063730927</v>
      </c>
      <c r="R163" s="43" t="n">
        <v>-0.0142696012610249</v>
      </c>
      <c r="S163" s="42" t="n">
        <v>6712.80771043116</v>
      </c>
      <c r="T163" s="43" t="n">
        <v>0.00688981264088739</v>
      </c>
      <c r="U163" s="42" t="n">
        <v>114.641304934769</v>
      </c>
      <c r="V163" s="43" t="n">
        <v>-0.0163992006062749</v>
      </c>
      <c r="W163" s="42" t="n">
        <v>45950.1264453317</v>
      </c>
      <c r="X163" s="43" t="n">
        <v>0.142063604046251</v>
      </c>
      <c r="Y163" s="42" t="n">
        <v>41868.9996934709</v>
      </c>
      <c r="Z163" s="43" t="n">
        <v>0.0204186808231741</v>
      </c>
      <c r="AA163" s="42" t="n">
        <v>171570.00636942</v>
      </c>
      <c r="AB163" s="43" t="n">
        <v>0.0440595442272922</v>
      </c>
      <c r="AC163" s="42" t="n">
        <v>12373.2567195301</v>
      </c>
      <c r="AD163" s="43" t="n">
        <v>-0.0368477124284093</v>
      </c>
      <c r="AE163" s="42" t="n">
        <v>16116.9605229444</v>
      </c>
      <c r="AF163" s="43" t="n">
        <v>-0.0287776793127867</v>
      </c>
      <c r="AG163" s="42"/>
      <c r="AH163" s="43"/>
    </row>
    <row r="164">
      <c r="A164" s="41" t="n">
        <v>2018</v>
      </c>
      <c r="B164" s="41" t="n">
        <v>1</v>
      </c>
      <c r="C164" s="42" t="n">
        <v>178871.384490682</v>
      </c>
      <c r="D164" s="43" t="n">
        <v>0.0104580652807147</v>
      </c>
      <c r="E164" s="42" t="n">
        <v>101755.469917022</v>
      </c>
      <c r="F164" s="43" t="n">
        <v>0.00736834837500533</v>
      </c>
      <c r="G164" s="42" t="n">
        <v>30822.5625095112</v>
      </c>
      <c r="H164" s="43" t="n">
        <v>0.0317115612301337</v>
      </c>
      <c r="I164" s="42" t="n">
        <v>41534.0658320626</v>
      </c>
      <c r="J164" s="43" t="n">
        <v>0.00891837162350551</v>
      </c>
      <c r="K164" s="42" t="n">
        <v>9933.42501158684</v>
      </c>
      <c r="L164" s="43" t="n">
        <v>-0.0220465079578693</v>
      </c>
      <c r="M164" s="42" t="n">
        <v>-5174.13877950005</v>
      </c>
      <c r="N164" s="43" t="n">
        <v>-0.0031607657421695</v>
      </c>
      <c r="O164" s="42" t="n">
        <v>176384.235605656</v>
      </c>
      <c r="P164" s="43" t="n">
        <v>0.00610634177878477</v>
      </c>
      <c r="Q164" s="42" t="n">
        <v>790.479535207892</v>
      </c>
      <c r="R164" s="43" t="n">
        <v>-0.0248855267753988</v>
      </c>
      <c r="S164" s="42" t="n">
        <v>6718.29492416959</v>
      </c>
      <c r="T164" s="43" t="n">
        <v>0.000817424537559175</v>
      </c>
      <c r="U164" s="42" t="n">
        <v>113.701424199282</v>
      </c>
      <c r="V164" s="43" t="n">
        <v>-0.0081984476364898</v>
      </c>
      <c r="W164" s="42" t="n">
        <v>45640.9771090293</v>
      </c>
      <c r="X164" s="43" t="n">
        <v>-0.00672793222169077</v>
      </c>
      <c r="Y164" s="42" t="n">
        <v>42314.0120292926</v>
      </c>
      <c r="Z164" s="43" t="n">
        <v>0.0106286832520415</v>
      </c>
      <c r="AA164" s="42" t="n">
        <v>172737.778054552</v>
      </c>
      <c r="AB164" s="43" t="n">
        <v>0.00680638597528271</v>
      </c>
      <c r="AC164" s="42" t="n">
        <v>11448.87959093</v>
      </c>
      <c r="AD164" s="43" t="n">
        <v>-0.074707665859793</v>
      </c>
      <c r="AE164" s="42" t="n">
        <v>15095.3371420345</v>
      </c>
      <c r="AF164" s="43" t="n">
        <v>-0.0633880922805197</v>
      </c>
      <c r="AG164" s="42"/>
      <c r="AH164" s="43"/>
    </row>
    <row r="165">
      <c r="A165" s="41" t="n">
        <v>2018</v>
      </c>
      <c r="B165" s="41" t="n">
        <v>2</v>
      </c>
      <c r="C165" s="42" t="n">
        <v>182119.660341291</v>
      </c>
      <c r="D165" s="43" t="n">
        <v>0.0181598407138077</v>
      </c>
      <c r="E165" s="42" t="n">
        <v>102022.745143172</v>
      </c>
      <c r="F165" s="43" t="n">
        <v>0.00262664234530696</v>
      </c>
      <c r="G165" s="42" t="n">
        <v>33173.4645738928</v>
      </c>
      <c r="H165" s="43" t="n">
        <v>0.076272116040194</v>
      </c>
      <c r="I165" s="42" t="n">
        <v>41975.9433634808</v>
      </c>
      <c r="J165" s="43" t="n">
        <v>0.0106389182606139</v>
      </c>
      <c r="K165" s="42" t="n">
        <v>10127.6653936108</v>
      </c>
      <c r="L165" s="43" t="n">
        <v>0.0195542204020667</v>
      </c>
      <c r="M165" s="42" t="n">
        <v>-5180.15813286548</v>
      </c>
      <c r="N165" s="43" t="n">
        <v>0.00116335367525866</v>
      </c>
      <c r="O165" s="42" t="n">
        <v>175616.346290276</v>
      </c>
      <c r="P165" s="43" t="n">
        <v>-0.00435350309364801</v>
      </c>
      <c r="Q165" s="42" t="n">
        <v>779.070613776885</v>
      </c>
      <c r="R165" s="43" t="n">
        <v>-0.0144329118248537</v>
      </c>
      <c r="S165" s="42" t="n">
        <v>6759.70506949626</v>
      </c>
      <c r="T165" s="43" t="n">
        <v>0.00616378795424666</v>
      </c>
      <c r="U165" s="42" t="n">
        <v>103.744507812287</v>
      </c>
      <c r="V165" s="43" t="n">
        <v>-0.0875707270785242</v>
      </c>
      <c r="W165" s="42" t="n">
        <v>43791.8830868384</v>
      </c>
      <c r="X165" s="43" t="n">
        <v>-0.0405139008696881</v>
      </c>
      <c r="Y165" s="42" t="n">
        <v>44418.3071899461</v>
      </c>
      <c r="Z165" s="43" t="n">
        <v>0.0497304571165857</v>
      </c>
      <c r="AA165" s="42" t="n">
        <v>171967.008358908</v>
      </c>
      <c r="AB165" s="43" t="n">
        <v>-0.00446207948443289</v>
      </c>
      <c r="AC165" s="42" t="n">
        <v>10913.502754388</v>
      </c>
      <c r="AD165" s="43" t="n">
        <v>-0.0467623781252895</v>
      </c>
      <c r="AE165" s="42" t="n">
        <v>14562.8406857563</v>
      </c>
      <c r="AF165" s="43" t="n">
        <v>-0.0352755590198384</v>
      </c>
      <c r="AG165" s="42"/>
      <c r="AH165" s="43"/>
    </row>
    <row r="166">
      <c r="A166" s="41" t="n">
        <v>2018</v>
      </c>
      <c r="B166" s="41" t="n">
        <v>3</v>
      </c>
      <c r="C166" s="42" t="n">
        <v>181634.926716056</v>
      </c>
      <c r="D166" s="43" t="n">
        <v>-0.00266162161914085</v>
      </c>
      <c r="E166" s="42" t="n">
        <v>102583.365769911</v>
      </c>
      <c r="F166" s="43" t="n">
        <v>0.00549505530312766</v>
      </c>
      <c r="G166" s="42" t="n">
        <v>31815.7525691908</v>
      </c>
      <c r="H166" s="43" t="n">
        <v>-0.0409276517283208</v>
      </c>
      <c r="I166" s="42" t="n">
        <v>42379.42680256</v>
      </c>
      <c r="J166" s="43" t="n">
        <v>0.00961225422822087</v>
      </c>
      <c r="K166" s="42" t="n">
        <v>10090.0793543361</v>
      </c>
      <c r="L166" s="43" t="n">
        <v>-0.00371122443465188</v>
      </c>
      <c r="M166" s="42" t="n">
        <v>-5233.69777994145</v>
      </c>
      <c r="N166" s="43" t="n">
        <v>0.0103355236853273</v>
      </c>
      <c r="O166" s="42" t="n">
        <v>174491.236538786</v>
      </c>
      <c r="P166" s="43" t="n">
        <v>-0.00640663454887325</v>
      </c>
      <c r="Q166" s="42" t="n">
        <v>772.45615846092</v>
      </c>
      <c r="R166" s="43" t="n">
        <v>-0.00849018715248306</v>
      </c>
      <c r="S166" s="42" t="n">
        <v>6797.75154630638</v>
      </c>
      <c r="T166" s="43" t="n">
        <v>0.00562842260408769</v>
      </c>
      <c r="U166" s="42" t="n">
        <v>110.603842358683</v>
      </c>
      <c r="V166" s="43" t="n">
        <v>0.0661175679661736</v>
      </c>
      <c r="W166" s="42" t="n">
        <v>42892.4251263168</v>
      </c>
      <c r="X166" s="43" t="n">
        <v>-0.0205393761838917</v>
      </c>
      <c r="Y166" s="42" t="n">
        <v>44121.4237581</v>
      </c>
      <c r="Z166" s="43" t="n">
        <v>-0.00668380788525968</v>
      </c>
      <c r="AA166" s="42" t="n">
        <v>170839.2650988</v>
      </c>
      <c r="AB166" s="43" t="n">
        <v>-0.00655790474504769</v>
      </c>
      <c r="AC166" s="42" t="n">
        <v>10745.1964957047</v>
      </c>
      <c r="AD166" s="43" t="n">
        <v>-0.015421836826462</v>
      </c>
      <c r="AE166" s="42" t="n">
        <v>14397.1679356913</v>
      </c>
      <c r="AF166" s="43" t="n">
        <v>-0.0113764033844735</v>
      </c>
      <c r="AG166" s="42"/>
      <c r="AH166" s="43"/>
    </row>
    <row r="167">
      <c r="A167" s="41" t="n">
        <v>2018</v>
      </c>
      <c r="B167" s="41" t="n">
        <v>4</v>
      </c>
      <c r="C167" s="42" t="n">
        <v>182017.896404795</v>
      </c>
      <c r="D167" s="43" t="n">
        <v>0.00210845840975282</v>
      </c>
      <c r="E167" s="42" t="n">
        <v>103419.079976279</v>
      </c>
      <c r="F167" s="43" t="n">
        <v>0.00814668343250835</v>
      </c>
      <c r="G167" s="42" t="n">
        <v>31158.5590677343</v>
      </c>
      <c r="H167" s="43" t="n">
        <v>-0.0206562299611567</v>
      </c>
      <c r="I167" s="42" t="n">
        <v>42650.8332964385</v>
      </c>
      <c r="J167" s="43" t="n">
        <v>0.00640420398187369</v>
      </c>
      <c r="K167" s="42" t="n">
        <v>10106.5309480363</v>
      </c>
      <c r="L167" s="43" t="n">
        <v>0.00163047218188139</v>
      </c>
      <c r="M167" s="42" t="n">
        <v>-5317.10688369304</v>
      </c>
      <c r="N167" s="43" t="n">
        <v>0.0159369354629648</v>
      </c>
      <c r="O167" s="42" t="n">
        <v>177404.784675044</v>
      </c>
      <c r="P167" s="43" t="n">
        <v>0.016697389473824</v>
      </c>
      <c r="Q167" s="42" t="n">
        <v>770.094567779773</v>
      </c>
      <c r="R167" s="43" t="n">
        <v>-0.00305724882283509</v>
      </c>
      <c r="S167" s="42" t="n">
        <v>6845.78315450688</v>
      </c>
      <c r="T167" s="43" t="n">
        <v>0.00706580813866364</v>
      </c>
      <c r="U167" s="42" t="n">
        <v>109.453655291844</v>
      </c>
      <c r="V167" s="43" t="n">
        <v>-0.0103991601223901</v>
      </c>
      <c r="W167" s="42" t="n">
        <v>44199.6458620006</v>
      </c>
      <c r="X167" s="43" t="n">
        <v>0.0304767271105344</v>
      </c>
      <c r="Y167" s="42" t="n">
        <v>42846.5226603173</v>
      </c>
      <c r="Z167" s="43" t="n">
        <v>-0.0288952846302614</v>
      </c>
      <c r="AA167" s="42" t="n">
        <v>173793.77502341</v>
      </c>
      <c r="AB167" s="43" t="n">
        <v>0.0172940917470108</v>
      </c>
      <c r="AC167" s="42" t="n">
        <v>10935.1463373659</v>
      </c>
      <c r="AD167" s="43" t="n">
        <v>0.0176776517523045</v>
      </c>
      <c r="AE167" s="42" t="n">
        <v>14546.1559889992</v>
      </c>
      <c r="AF167" s="43" t="n">
        <v>0.010348427827847</v>
      </c>
      <c r="AG167" s="42"/>
      <c r="AH167" s="43"/>
    </row>
    <row r="168">
      <c r="A168" s="41" t="n">
        <v>2019</v>
      </c>
      <c r="B168" s="41" t="n">
        <v>1</v>
      </c>
      <c r="C168" s="42" t="n">
        <v>182228.259636913</v>
      </c>
      <c r="D168" s="43" t="n">
        <v>0.00115572828975941</v>
      </c>
      <c r="E168" s="42" t="n">
        <v>104006.277677117</v>
      </c>
      <c r="F168" s="43" t="n">
        <v>0.00567784688252582</v>
      </c>
      <c r="G168" s="42" t="n">
        <v>30456.4647868058</v>
      </c>
      <c r="H168" s="43" t="n">
        <v>-0.0225329508788326</v>
      </c>
      <c r="I168" s="42" t="n">
        <v>42879.7860832873</v>
      </c>
      <c r="J168" s="43" t="n">
        <v>0.00536807300475184</v>
      </c>
      <c r="K168" s="42" t="n">
        <v>10201.4172779084</v>
      </c>
      <c r="L168" s="43" t="n">
        <v>0.00938861517962408</v>
      </c>
      <c r="M168" s="42" t="n">
        <v>-5315.68618820493</v>
      </c>
      <c r="N168" s="43" t="n">
        <v>-0.000267193328849391</v>
      </c>
      <c r="O168" s="42" t="n">
        <v>169198.641639343</v>
      </c>
      <c r="P168" s="43" t="n">
        <v>-0.0462566049203933</v>
      </c>
      <c r="Q168" s="42" t="n">
        <v>781.562008207996</v>
      </c>
      <c r="R168" s="43" t="n">
        <v>0.0148909509403292</v>
      </c>
      <c r="S168" s="42" t="n">
        <v>6944.43993275227</v>
      </c>
      <c r="T168" s="43" t="n">
        <v>0.0144113209575494</v>
      </c>
      <c r="U168" s="42" t="n">
        <v>108.393958990454</v>
      </c>
      <c r="V168" s="43" t="n">
        <v>-0.0096816894654087</v>
      </c>
      <c r="W168" s="42" t="n">
        <v>38983.0331771936</v>
      </c>
      <c r="X168" s="43" t="n">
        <v>-0.118023857048409</v>
      </c>
      <c r="Y168" s="42" t="n">
        <v>45958.1672092101</v>
      </c>
      <c r="Z168" s="43" t="n">
        <v>0.0726230357959641</v>
      </c>
      <c r="AA168" s="42" t="n">
        <v>165668.171545082</v>
      </c>
      <c r="AB168" s="43" t="n">
        <v>-0.046754283789702</v>
      </c>
      <c r="AC168" s="42" t="n">
        <v>11487.3381019449</v>
      </c>
      <c r="AD168" s="43" t="n">
        <v>0.0504969707348333</v>
      </c>
      <c r="AE168" s="42" t="n">
        <v>15017.8081962056</v>
      </c>
      <c r="AF168" s="43" t="n">
        <v>0.0324245255972118</v>
      </c>
      <c r="AG168" s="42"/>
      <c r="AH168" s="43"/>
    </row>
    <row r="169">
      <c r="A169" s="41" t="n">
        <v>2019</v>
      </c>
      <c r="B169" s="41" t="n">
        <v>2</v>
      </c>
      <c r="C169" s="42" t="n">
        <v>183154.075833958</v>
      </c>
      <c r="D169" s="43" t="n">
        <v>0.00508053031340694</v>
      </c>
      <c r="E169" s="42" t="n">
        <v>105028.051314066</v>
      </c>
      <c r="F169" s="43" t="n">
        <v>0.0098241535008261</v>
      </c>
      <c r="G169" s="42" t="n">
        <v>30193.958893571</v>
      </c>
      <c r="H169" s="43" t="n">
        <v>-0.00861905329697021</v>
      </c>
      <c r="I169" s="42" t="n">
        <v>43131.0799537208</v>
      </c>
      <c r="J169" s="43" t="n">
        <v>0.0058604273338827</v>
      </c>
      <c r="K169" s="42" t="n">
        <v>10124.5961433267</v>
      </c>
      <c r="L169" s="43" t="n">
        <v>-0.00753043743716009</v>
      </c>
      <c r="M169" s="42" t="n">
        <v>-5323.61047072687</v>
      </c>
      <c r="N169" s="43" t="n">
        <v>0.00149073557794255</v>
      </c>
      <c r="O169" s="42" t="n">
        <v>174718.695433254</v>
      </c>
      <c r="P169" s="43" t="n">
        <v>0.0326246933215815</v>
      </c>
      <c r="Q169" s="42" t="n">
        <v>789.432150814506</v>
      </c>
      <c r="R169" s="43" t="n">
        <v>0.0100697609707965</v>
      </c>
      <c r="S169" s="42" t="n">
        <v>7038.47159973182</v>
      </c>
      <c r="T169" s="43" t="n">
        <v>0.0135405688421424</v>
      </c>
      <c r="U169" s="42" t="n">
        <v>109.046306851322</v>
      </c>
      <c r="V169" s="43" t="n">
        <v>0.00601830458951125</v>
      </c>
      <c r="W169" s="42" t="n">
        <v>38962.2745421398</v>
      </c>
      <c r="X169" s="43" t="n">
        <v>-0.000532504357971142</v>
      </c>
      <c r="Y169" s="42" t="n">
        <v>41257.6618007772</v>
      </c>
      <c r="Z169" s="43" t="n">
        <v>-0.102277912585927</v>
      </c>
      <c r="AA169" s="42" t="n">
        <v>171244.640872213</v>
      </c>
      <c r="AB169" s="43" t="n">
        <v>0.0336604748825466</v>
      </c>
      <c r="AC169" s="42" t="n">
        <v>11881.8196247399</v>
      </c>
      <c r="AD169" s="43" t="n">
        <v>0.0343405512481731</v>
      </c>
      <c r="AE169" s="42" t="n">
        <v>15355.8741857816</v>
      </c>
      <c r="AF169" s="43" t="n">
        <v>0.0225110072761117</v>
      </c>
      <c r="AG169" s="42"/>
      <c r="AH169" s="43"/>
    </row>
    <row r="170">
      <c r="A170" s="41" t="n">
        <v>2019</v>
      </c>
      <c r="B170" s="41" t="n">
        <v>3</v>
      </c>
      <c r="C170" s="42" t="n">
        <v>183443.587489039</v>
      </c>
      <c r="D170" s="43" t="n">
        <v>0.00158070004045929</v>
      </c>
      <c r="E170" s="42" t="n">
        <v>105863.233972055</v>
      </c>
      <c r="F170" s="43" t="n">
        <v>0.00795199613379172</v>
      </c>
      <c r="G170" s="42" t="n">
        <v>29518.7978723751</v>
      </c>
      <c r="H170" s="43" t="n">
        <v>-0.0223607981840255</v>
      </c>
      <c r="I170" s="42" t="n">
        <v>43302.4234312334</v>
      </c>
      <c r="J170" s="43" t="n">
        <v>0.00397262200938209</v>
      </c>
      <c r="K170" s="42" t="n">
        <v>10056.1833871741</v>
      </c>
      <c r="L170" s="43" t="n">
        <v>-0.00675708494285765</v>
      </c>
      <c r="M170" s="42" t="n">
        <v>-5297.05117379908</v>
      </c>
      <c r="N170" s="43" t="n">
        <v>-0.0049889632372303</v>
      </c>
      <c r="O170" s="42" t="n">
        <v>176639.076076339</v>
      </c>
      <c r="P170" s="43" t="n">
        <v>0.0109912716456735</v>
      </c>
      <c r="Q170" s="42" t="n">
        <v>799.309290327721</v>
      </c>
      <c r="R170" s="43" t="n">
        <v>0.0125117016111191</v>
      </c>
      <c r="S170" s="42" t="n">
        <v>7115.35526787136</v>
      </c>
      <c r="T170" s="43" t="n">
        <v>0.0109233470718946</v>
      </c>
      <c r="U170" s="42" t="n">
        <v>107.40314621953</v>
      </c>
      <c r="V170" s="43" t="n">
        <v>-0.0150684665921972</v>
      </c>
      <c r="W170" s="42" t="n">
        <v>43411.7031210049</v>
      </c>
      <c r="X170" s="43" t="n">
        <v>0.11419837858934</v>
      </c>
      <c r="Y170" s="42" t="n">
        <v>44007.5717023805</v>
      </c>
      <c r="Z170" s="43" t="n">
        <v>0.06665210245995</v>
      </c>
      <c r="AA170" s="42" t="n">
        <v>173164.449735838</v>
      </c>
      <c r="AB170" s="43" t="n">
        <v>0.0112109135436118</v>
      </c>
      <c r="AC170" s="42" t="n">
        <v>12129.8845366027</v>
      </c>
      <c r="AD170" s="43" t="n">
        <v>0.0208776870628731</v>
      </c>
      <c r="AE170" s="42" t="n">
        <v>15604.5108771038</v>
      </c>
      <c r="AF170" s="43" t="n">
        <v>0.0161916337887431</v>
      </c>
      <c r="AG170" s="42"/>
      <c r="AH170" s="43"/>
    </row>
    <row r="171">
      <c r="A171" s="41" t="n">
        <v>2019</v>
      </c>
      <c r="B171" s="41" t="n">
        <v>4</v>
      </c>
      <c r="C171" s="42" t="n">
        <v>183277.49538373</v>
      </c>
      <c r="D171" s="43" t="n">
        <v>-0.000905412435408426</v>
      </c>
      <c r="E171" s="42" t="n">
        <v>106789.871825653</v>
      </c>
      <c r="F171" s="43" t="n">
        <v>0.00875316026943596</v>
      </c>
      <c r="G171" s="42" t="n">
        <v>28179.0347373955</v>
      </c>
      <c r="H171" s="43" t="n">
        <v>-0.0453867783089312</v>
      </c>
      <c r="I171" s="42" t="n">
        <v>43522.6854353396</v>
      </c>
      <c r="J171" s="43" t="n">
        <v>0.00508659762324926</v>
      </c>
      <c r="K171" s="42" t="n">
        <v>10086.5559070908</v>
      </c>
      <c r="L171" s="43" t="n">
        <v>0.00302028301864965</v>
      </c>
      <c r="M171" s="42" t="n">
        <v>-5300.65252174912</v>
      </c>
      <c r="N171" s="43" t="n">
        <v>0.000679877885237934</v>
      </c>
      <c r="O171" s="42" t="n">
        <v>180812.711776265</v>
      </c>
      <c r="P171" s="43" t="n">
        <v>0.0236280430844349</v>
      </c>
      <c r="Q171" s="42" t="n">
        <v>810.881137065258</v>
      </c>
      <c r="R171" s="43" t="n">
        <v>0.0144773079427019</v>
      </c>
      <c r="S171" s="42" t="n">
        <v>7181.81950523105</v>
      </c>
      <c r="T171" s="43" t="n">
        <v>0.00934095837207116</v>
      </c>
      <c r="U171" s="42" t="n">
        <v>105.576667312757</v>
      </c>
      <c r="V171" s="43" t="n">
        <v>-0.0170058231165725</v>
      </c>
      <c r="W171" s="42" t="n">
        <v>46505.0699921843</v>
      </c>
      <c r="X171" s="43" t="n">
        <v>0.0712565195278587</v>
      </c>
      <c r="Y171" s="42" t="n">
        <v>42704.4918987961</v>
      </c>
      <c r="Z171" s="43" t="n">
        <v>-0.0296103546089079</v>
      </c>
      <c r="AA171" s="42" t="n">
        <v>177259.531432478</v>
      </c>
      <c r="AB171" s="43" t="n">
        <v>0.0236485127454698</v>
      </c>
      <c r="AC171" s="42" t="n">
        <v>12237.5950806828</v>
      </c>
      <c r="AD171" s="43" t="n">
        <v>0.00887976664205259</v>
      </c>
      <c r="AE171" s="42" t="n">
        <v>15790.7754244701</v>
      </c>
      <c r="AF171" s="43" t="n">
        <v>0.011936583519554</v>
      </c>
      <c r="AG171" s="42"/>
      <c r="AH171" s="43"/>
    </row>
    <row r="172">
      <c r="A172" s="41" t="n">
        <v>2020</v>
      </c>
      <c r="B172" s="41" t="n">
        <v>1</v>
      </c>
      <c r="C172" s="42" t="n">
        <v>180260.024727061</v>
      </c>
      <c r="D172" s="43" t="n">
        <v>-0.0164639452888152</v>
      </c>
      <c r="E172" s="42" t="n">
        <v>104439.541691779</v>
      </c>
      <c r="F172" s="43" t="n">
        <v>-0.0220089236337982</v>
      </c>
      <c r="G172" s="42" t="n">
        <v>27316.2330940347</v>
      </c>
      <c r="H172" s="43" t="n">
        <v>-0.0306185662994285</v>
      </c>
      <c r="I172" s="42" t="n">
        <v>43919.123474151</v>
      </c>
      <c r="J172" s="43" t="n">
        <v>0.00910876787233894</v>
      </c>
      <c r="K172" s="42" t="n">
        <v>9985.7968814121</v>
      </c>
      <c r="L172" s="43" t="n">
        <v>-0.00998943808043429</v>
      </c>
      <c r="M172" s="42" t="n">
        <v>-5400.67041431581</v>
      </c>
      <c r="N172" s="43" t="n">
        <v>0.0188689773865218</v>
      </c>
      <c r="O172" s="42" t="n">
        <v>182387.00472508</v>
      </c>
      <c r="P172" s="43" t="n">
        <v>0.00870676034526929</v>
      </c>
      <c r="Q172" s="42" t="n">
        <v>806.115274288247</v>
      </c>
      <c r="R172" s="43" t="n">
        <v>-0.00587738764556733</v>
      </c>
      <c r="S172" s="42" t="n">
        <v>7234.58987427807</v>
      </c>
      <c r="T172" s="43" t="n">
        <v>0.00734777155128752</v>
      </c>
      <c r="U172" s="42" t="n">
        <v>98.3192915364289</v>
      </c>
      <c r="V172" s="43" t="n">
        <v>-0.0687403378137473</v>
      </c>
      <c r="W172" s="42" t="n">
        <v>37096.0751659223</v>
      </c>
      <c r="X172" s="43" t="n">
        <v>-0.202321915177062</v>
      </c>
      <c r="Y172" s="42" t="n">
        <v>28638.9398594507</v>
      </c>
      <c r="Z172" s="43" t="n">
        <v>-0.329369380454845</v>
      </c>
      <c r="AA172" s="42" t="n">
        <v>178663.204626</v>
      </c>
      <c r="AB172" s="43" t="n">
        <v>0.00791874593246478</v>
      </c>
      <c r="AC172" s="42" t="n">
        <v>12205.998713153</v>
      </c>
      <c r="AD172" s="43" t="n">
        <v>-0.00258190987047813</v>
      </c>
      <c r="AE172" s="42" t="n">
        <v>15929.7988122331</v>
      </c>
      <c r="AF172" s="43" t="n">
        <v>0.00880408871799299</v>
      </c>
      <c r="AG172" s="42"/>
      <c r="AH172" s="43"/>
    </row>
    <row r="173">
      <c r="A173" s="41" t="n">
        <v>2020</v>
      </c>
      <c r="B173" s="41" t="n">
        <v>2</v>
      </c>
      <c r="C173" s="42" t="n">
        <v>168479.811729261</v>
      </c>
      <c r="D173" s="43" t="n">
        <v>-0.0653512225777025</v>
      </c>
      <c r="E173" s="42" t="n">
        <v>99023.9654392199</v>
      </c>
      <c r="F173" s="43" t="n">
        <v>-0.0518536960698462</v>
      </c>
      <c r="G173" s="42" t="n">
        <v>20749.4304982069</v>
      </c>
      <c r="H173" s="43" t="n">
        <v>-0.240399273692748</v>
      </c>
      <c r="I173" s="42" t="n">
        <v>44220.2517318493</v>
      </c>
      <c r="J173" s="43" t="n">
        <v>0.00685642685641397</v>
      </c>
      <c r="K173" s="42" t="n">
        <v>9831.11860648086</v>
      </c>
      <c r="L173" s="43" t="n">
        <v>-0.015489827879352</v>
      </c>
      <c r="M173" s="42" t="n">
        <v>-5344.95454649594</v>
      </c>
      <c r="N173" s="43" t="n">
        <v>-0.0103164725016703</v>
      </c>
      <c r="O173" s="42" t="n">
        <v>163334.513761166</v>
      </c>
      <c r="P173" s="43" t="n">
        <v>-0.104461888568388</v>
      </c>
      <c r="Q173" s="42" t="n">
        <v>804.365364337377</v>
      </c>
      <c r="R173" s="43" t="n">
        <v>-0.00217079369004003</v>
      </c>
      <c r="S173" s="42" t="n">
        <v>6365.73535784272</v>
      </c>
      <c r="T173" s="43" t="n">
        <v>-0.120097273174321</v>
      </c>
      <c r="U173" s="42" t="n">
        <v>92.8168297717799</v>
      </c>
      <c r="V173" s="43" t="n">
        <v>-0.0559652300038207</v>
      </c>
      <c r="W173" s="42" t="n">
        <v>32499.7983302228</v>
      </c>
      <c r="X173" s="43" t="n">
        <v>-0.123901971169224</v>
      </c>
      <c r="Y173" s="42" t="n">
        <v>32176.5431345841</v>
      </c>
      <c r="Z173" s="43" t="n">
        <v>0.123524239811064</v>
      </c>
      <c r="AA173" s="42" t="n">
        <v>159492.054555376</v>
      </c>
      <c r="AB173" s="43" t="n">
        <v>-0.107303292307754</v>
      </c>
      <c r="AC173" s="42" t="n">
        <v>12183.1764240725</v>
      </c>
      <c r="AD173" s="43" t="n">
        <v>-0.00186976007591511</v>
      </c>
      <c r="AE173" s="42" t="n">
        <v>16025.6356298629</v>
      </c>
      <c r="AF173" s="43" t="n">
        <v>0.00601619761551886</v>
      </c>
      <c r="AG173" s="42"/>
      <c r="AH173" s="43"/>
    </row>
    <row r="174">
      <c r="A174" s="41" t="n">
        <v>2020</v>
      </c>
      <c r="B174" s="41" t="n">
        <v>3</v>
      </c>
      <c r="C174" s="42" t="n">
        <v>179200.901153588</v>
      </c>
      <c r="D174" s="43" t="n">
        <v>0.0636342675973285</v>
      </c>
      <c r="E174" s="42" t="n">
        <v>105586.663473007</v>
      </c>
      <c r="F174" s="43" t="n">
        <v>0.0662738358808215</v>
      </c>
      <c r="G174" s="42" t="n">
        <v>25209.7631561457</v>
      </c>
      <c r="H174" s="43" t="n">
        <v>0.214961690554552</v>
      </c>
      <c r="I174" s="42" t="n">
        <v>44012.281927827</v>
      </c>
      <c r="J174" s="43" t="n">
        <v>-0.00470304432646362</v>
      </c>
      <c r="K174" s="42" t="n">
        <v>9985.89215977943</v>
      </c>
      <c r="L174" s="43" t="n">
        <v>0.0157432291780648</v>
      </c>
      <c r="M174" s="42" t="n">
        <v>-5593.69956317065</v>
      </c>
      <c r="N174" s="43" t="n">
        <v>0.0465382847526332</v>
      </c>
      <c r="O174" s="42" t="n">
        <v>174298.75623897</v>
      </c>
      <c r="P174" s="43" t="n">
        <v>0.0671275300322391</v>
      </c>
      <c r="Q174" s="42" t="n">
        <v>816.096099791858</v>
      </c>
      <c r="R174" s="43" t="n">
        <v>0.0145838396014775</v>
      </c>
      <c r="S174" s="42" t="n">
        <v>7093.58763706102</v>
      </c>
      <c r="T174" s="43" t="n">
        <v>0.114339072911909</v>
      </c>
      <c r="U174" s="42" t="n">
        <v>108.796923664742</v>
      </c>
      <c r="V174" s="43" t="n">
        <v>0.172168064048879</v>
      </c>
      <c r="W174" s="42" t="n">
        <v>32403.8498293245</v>
      </c>
      <c r="X174" s="43" t="n">
        <v>-0.00295227988565916</v>
      </c>
      <c r="Y174" s="42" t="n">
        <v>31137.3001303384</v>
      </c>
      <c r="Z174" s="43" t="n">
        <v>-0.0322981558304407</v>
      </c>
      <c r="AA174" s="42" t="n">
        <v>170388.141853148</v>
      </c>
      <c r="AB174" s="43" t="n">
        <v>0.0683174301575542</v>
      </c>
      <c r="AC174" s="42" t="n">
        <v>12165.5118008506</v>
      </c>
      <c r="AD174" s="43" t="n">
        <v>-0.00144991934837557</v>
      </c>
      <c r="AE174" s="42" t="n">
        <v>16076.1261866732</v>
      </c>
      <c r="AF174" s="43" t="n">
        <v>0.00315061180575937</v>
      </c>
      <c r="AG174" s="42"/>
      <c r="AH174" s="43"/>
    </row>
    <row r="175">
      <c r="A175" s="41" t="n">
        <v>2020</v>
      </c>
      <c r="B175" s="41" t="n">
        <v>4</v>
      </c>
      <c r="C175" s="42" t="n">
        <v>181634.896958938</v>
      </c>
      <c r="D175" s="43" t="n">
        <v>0.0135824975749597</v>
      </c>
      <c r="E175" s="42" t="n">
        <v>105988.104801833</v>
      </c>
      <c r="F175" s="43" t="n">
        <v>0.00380200790158058</v>
      </c>
      <c r="G175" s="42" t="n">
        <v>27260.7043935269</v>
      </c>
      <c r="H175" s="43" t="n">
        <v>0.081355037914399</v>
      </c>
      <c r="I175" s="42" t="n">
        <v>44337.2772725678</v>
      </c>
      <c r="J175" s="43" t="n">
        <v>0.0073841966493291</v>
      </c>
      <c r="K175" s="42" t="n">
        <v>10062.1562973276</v>
      </c>
      <c r="L175" s="43" t="n">
        <v>0.00763718817787384</v>
      </c>
      <c r="M175" s="42" t="n">
        <v>-6013.34580631759</v>
      </c>
      <c r="N175" s="43" t="n">
        <v>0.0750212338735405</v>
      </c>
      <c r="O175" s="42" t="n">
        <v>164435.424645696</v>
      </c>
      <c r="P175" s="43" t="n">
        <v>-0.0565886516123537</v>
      </c>
      <c r="Q175" s="42" t="n">
        <v>813.184882036158</v>
      </c>
      <c r="R175" s="43" t="n">
        <v>-0.00356724870568759</v>
      </c>
      <c r="S175" s="42" t="n">
        <v>7088.1213612762</v>
      </c>
      <c r="T175" s="43" t="n">
        <v>-0.000770593959572463</v>
      </c>
      <c r="U175" s="42" t="n">
        <v>102.517969664771</v>
      </c>
      <c r="V175" s="43" t="n">
        <v>-0.0577126060964654</v>
      </c>
      <c r="W175" s="42" t="n">
        <v>29347.092144418</v>
      </c>
      <c r="X175" s="43" t="n">
        <v>-0.0943331641458302</v>
      </c>
      <c r="Y175" s="42" t="n">
        <v>40374.1459480838</v>
      </c>
      <c r="Z175" s="43" t="n">
        <v>0.296648899521819</v>
      </c>
      <c r="AA175" s="42" t="n">
        <v>160514.557218209</v>
      </c>
      <c r="AB175" s="43" t="n">
        <v>-0.0579476043787604</v>
      </c>
      <c r="AC175" s="42" t="n">
        <v>12149.572711557</v>
      </c>
      <c r="AD175" s="43" t="n">
        <v>-0.00131018649725123</v>
      </c>
      <c r="AE175" s="42" t="n">
        <v>16070.4401390442</v>
      </c>
      <c r="AF175" s="43" t="n">
        <v>-0.000353695135438703</v>
      </c>
      <c r="AG175" s="42"/>
      <c r="AH175" s="43"/>
    </row>
    <row r="176">
      <c r="A176" s="41" t="n">
        <v>2021</v>
      </c>
      <c r="B176" s="41" t="n">
        <v>1</v>
      </c>
      <c r="C176" s="42" t="n">
        <v>183680.089089945</v>
      </c>
      <c r="D176" s="43" t="n">
        <v>0.0112599074585857</v>
      </c>
      <c r="E176" s="42" t="n">
        <v>103503.304737922</v>
      </c>
      <c r="F176" s="43" t="n">
        <v>-0.0234441409114441</v>
      </c>
      <c r="G176" s="42" t="n">
        <v>31912.3917177359</v>
      </c>
      <c r="H176" s="43" t="n">
        <v>0.170637092022961</v>
      </c>
      <c r="I176" s="42" t="n">
        <v>44592.0521684963</v>
      </c>
      <c r="J176" s="43" t="n">
        <v>0.00574629096780543</v>
      </c>
      <c r="K176" s="42" t="n">
        <v>10244.4045982342</v>
      </c>
      <c r="L176" s="43" t="n">
        <v>0.0181122510445355</v>
      </c>
      <c r="M176" s="42" t="n">
        <v>-6572.0641324431</v>
      </c>
      <c r="N176" s="43" t="n">
        <v>0.0929130544161483</v>
      </c>
      <c r="O176" s="42" t="n">
        <v>178162.682180303</v>
      </c>
      <c r="P176" s="43" t="n">
        <v>0.0834811450402748</v>
      </c>
      <c r="Q176" s="42" t="n">
        <v>809.429728869716</v>
      </c>
      <c r="R176" s="43" t="n">
        <v>-0.00461783445486574</v>
      </c>
      <c r="S176" s="42" t="n">
        <v>6924.0804497274</v>
      </c>
      <c r="T176" s="43" t="n">
        <v>-0.0231430732048398</v>
      </c>
      <c r="U176" s="42" t="n">
        <v>102.797340107934</v>
      </c>
      <c r="V176" s="43" t="n">
        <v>0.00272508755369016</v>
      </c>
      <c r="W176" s="42" t="n">
        <v>35423.4387774568</v>
      </c>
      <c r="X176" s="43" t="n">
        <v>0.207051063292298</v>
      </c>
      <c r="Y176" s="42" t="n">
        <v>34928.992306349</v>
      </c>
      <c r="Z176" s="43" t="n">
        <v>-0.134867339329892</v>
      </c>
      <c r="AA176" s="42" t="n">
        <v>174307.665235218</v>
      </c>
      <c r="AB176" s="43" t="n">
        <v>0.0859305738747262</v>
      </c>
      <c r="AC176" s="42" t="n">
        <v>12131.9886766717</v>
      </c>
      <c r="AD176" s="43" t="n">
        <v>-0.00144729656776765</v>
      </c>
      <c r="AE176" s="42" t="n">
        <v>15987.0056217572</v>
      </c>
      <c r="AF176" s="43" t="n">
        <v>-0.00519180038413269</v>
      </c>
      <c r="AG176" s="42"/>
      <c r="AH176" s="43"/>
    </row>
    <row r="177">
      <c r="A177" s="41" t="n">
        <v>2021</v>
      </c>
      <c r="B177" s="41" t="n">
        <v>2</v>
      </c>
      <c r="C177" s="42" t="n">
        <v>190269.918861209</v>
      </c>
      <c r="D177" s="43" t="n">
        <v>0.0358766690712871</v>
      </c>
      <c r="E177" s="42" t="n">
        <v>107353.604947463</v>
      </c>
      <c r="F177" s="43" t="n">
        <v>0.0371997804252768</v>
      </c>
      <c r="G177" s="42" t="n">
        <v>34272.5834875229</v>
      </c>
      <c r="H177" s="43" t="n">
        <v>0.0739584732684044</v>
      </c>
      <c r="I177" s="42" t="n">
        <v>44937.9853950918</v>
      </c>
      <c r="J177" s="43" t="n">
        <v>0.00775773281947978</v>
      </c>
      <c r="K177" s="42" t="n">
        <v>10544.1412214282</v>
      </c>
      <c r="L177" s="43" t="n">
        <v>0.0292585694287884</v>
      </c>
      <c r="M177" s="42" t="n">
        <v>-6838.39619029636</v>
      </c>
      <c r="N177" s="43" t="n">
        <v>0.0405248720167699</v>
      </c>
      <c r="O177" s="42" t="n">
        <v>184495.953113947</v>
      </c>
      <c r="P177" s="43" t="n">
        <v>0.0355476851613306</v>
      </c>
      <c r="Q177" s="42" t="n">
        <v>812.997295070917</v>
      </c>
      <c r="R177" s="43" t="n">
        <v>0.00440750577098648</v>
      </c>
      <c r="S177" s="42" t="n">
        <v>7426.3910741783</v>
      </c>
      <c r="T177" s="43" t="n">
        <v>0.0725454633431764</v>
      </c>
      <c r="U177" s="42" t="n">
        <v>115.493187800612</v>
      </c>
      <c r="V177" s="43" t="n">
        <v>0.123503659524146</v>
      </c>
      <c r="W177" s="42" t="n">
        <v>39293.6752033319</v>
      </c>
      <c r="X177" s="43" t="n">
        <v>0.109256372600901</v>
      </c>
      <c r="Y177" s="42" t="n">
        <v>38569.7403592879</v>
      </c>
      <c r="Z177" s="43" t="n">
        <v>0.104232839613787</v>
      </c>
      <c r="AA177" s="42" t="n">
        <v>180655.002746</v>
      </c>
      <c r="AB177" s="43" t="n">
        <v>0.0364145633080264</v>
      </c>
      <c r="AC177" s="42" t="n">
        <v>12212.6836671691</v>
      </c>
      <c r="AD177" s="43" t="n">
        <v>0.00665142316301481</v>
      </c>
      <c r="AE177" s="42" t="n">
        <v>16053.6340351161</v>
      </c>
      <c r="AF177" s="43" t="n">
        <v>0.00416766059481932</v>
      </c>
      <c r="AG177" s="42"/>
      <c r="AH177" s="43"/>
    </row>
    <row r="178">
      <c r="A178" s="41" t="n">
        <v>2021</v>
      </c>
      <c r="B178" s="41" t="n">
        <v>3</v>
      </c>
      <c r="C178" s="42" t="n">
        <v>195502.589527013</v>
      </c>
      <c r="D178" s="43" t="n">
        <v>0.0275013028707938</v>
      </c>
      <c r="E178" s="42" t="n">
        <v>111147.558156449</v>
      </c>
      <c r="F178" s="43" t="n">
        <v>0.035340715487314</v>
      </c>
      <c r="G178" s="42" t="n">
        <v>34747.5376178337</v>
      </c>
      <c r="H178" s="43" t="n">
        <v>0.0138581362121022</v>
      </c>
      <c r="I178" s="42" t="n">
        <v>45847.4537047697</v>
      </c>
      <c r="J178" s="43" t="n">
        <v>0.0202382973264594</v>
      </c>
      <c r="K178" s="42" t="n">
        <v>10665.488215133</v>
      </c>
      <c r="L178" s="43" t="n">
        <v>0.0115084757645523</v>
      </c>
      <c r="M178" s="42" t="n">
        <v>-6905.44816717218</v>
      </c>
      <c r="N178" s="43" t="n">
        <v>0.00980521967577253</v>
      </c>
      <c r="O178" s="42" t="n">
        <v>192425.66822916</v>
      </c>
      <c r="P178" s="43" t="n">
        <v>0.042980428466723</v>
      </c>
      <c r="Q178" s="42" t="n">
        <v>815.206035770958</v>
      </c>
      <c r="R178" s="43" t="n">
        <v>0.00271678726784463</v>
      </c>
      <c r="S178" s="42" t="n">
        <v>7525.29187907255</v>
      </c>
      <c r="T178" s="43" t="n">
        <v>0.0133174786927299</v>
      </c>
      <c r="U178" s="42" t="n">
        <v>110.398126930524</v>
      </c>
      <c r="V178" s="43" t="n">
        <v>-0.0441156830728761</v>
      </c>
      <c r="W178" s="42" t="n">
        <v>42354.0405575029</v>
      </c>
      <c r="X178" s="43" t="n">
        <v>0.0778844263952054</v>
      </c>
      <c r="Y178" s="42" t="n">
        <v>38831.2741389843</v>
      </c>
      <c r="Z178" s="43" t="n">
        <v>0.00678080218482435</v>
      </c>
      <c r="AA178" s="42" t="n">
        <v>188554.827363949</v>
      </c>
      <c r="AB178" s="43" t="n">
        <v>0.043728789670203</v>
      </c>
      <c r="AC178" s="42" t="n">
        <v>12391.7398878488</v>
      </c>
      <c r="AD178" s="43" t="n">
        <v>0.0146614966504905</v>
      </c>
      <c r="AE178" s="42" t="n">
        <v>16262.5807530599</v>
      </c>
      <c r="AF178" s="43" t="n">
        <v>0.0130155401254772</v>
      </c>
      <c r="AG178" s="42"/>
      <c r="AH178" s="43"/>
    </row>
    <row r="179">
      <c r="A179" s="41" t="n">
        <v>2021</v>
      </c>
      <c r="B179" s="41" t="n">
        <v>4</v>
      </c>
      <c r="C179" s="42" t="n">
        <v>198287.253232124</v>
      </c>
      <c r="D179" s="43" t="n">
        <v>0.0142436154520906</v>
      </c>
      <c r="E179" s="42" t="n">
        <v>112088.542213481</v>
      </c>
      <c r="F179" s="43" t="n">
        <v>0.00846607944106292</v>
      </c>
      <c r="G179" s="42" t="n">
        <v>35590.8462194248</v>
      </c>
      <c r="H179" s="43" t="n">
        <v>0.0242695931684755</v>
      </c>
      <c r="I179" s="42" t="n">
        <v>46582.9745805912</v>
      </c>
      <c r="J179" s="43" t="n">
        <v>0.0160427857249787</v>
      </c>
      <c r="K179" s="42" t="n">
        <v>10794.0200053546</v>
      </c>
      <c r="L179" s="43" t="n">
        <v>0.0120511867463502</v>
      </c>
      <c r="M179" s="42" t="n">
        <v>-6769.12978672836</v>
      </c>
      <c r="N179" s="43" t="n">
        <v>-0.0197406999725039</v>
      </c>
      <c r="O179" s="42" t="n">
        <v>188691.418082443</v>
      </c>
      <c r="P179" s="43" t="n">
        <v>-0.0194061955511585</v>
      </c>
      <c r="Q179" s="42" t="n">
        <v>820.674187039359</v>
      </c>
      <c r="R179" s="43" t="n">
        <v>0.00670769232373236</v>
      </c>
      <c r="S179" s="42" t="n">
        <v>7630.78374036046</v>
      </c>
      <c r="T179" s="43" t="n">
        <v>0.0140183082574212</v>
      </c>
      <c r="U179" s="42" t="n">
        <v>113.90665638557</v>
      </c>
      <c r="V179" s="43" t="n">
        <v>0.031780697305249</v>
      </c>
      <c r="W179" s="42" t="n">
        <v>41637.1841426816</v>
      </c>
      <c r="X179" s="43" t="n">
        <v>-0.0169253371197968</v>
      </c>
      <c r="Y179" s="42" t="n">
        <v>44536.8163954267</v>
      </c>
      <c r="Z179" s="43" t="n">
        <v>0.146931626194422</v>
      </c>
      <c r="AA179" s="42" t="n">
        <v>184730.858205462</v>
      </c>
      <c r="AB179" s="43" t="n">
        <v>-0.0202804097457905</v>
      </c>
      <c r="AC179" s="42" t="n">
        <v>12672.7539379955</v>
      </c>
      <c r="AD179" s="43" t="n">
        <v>0.0226775297649846</v>
      </c>
      <c r="AE179" s="42" t="n">
        <v>16633.3138149768</v>
      </c>
      <c r="AF179" s="43" t="n">
        <v>0.0227966930677441</v>
      </c>
      <c r="AG179" s="42"/>
      <c r="AH179" s="43"/>
    </row>
    <row r="180">
      <c r="A180" s="41" t="n">
        <v>2022</v>
      </c>
      <c r="B180" s="41" t="n">
        <v>1</v>
      </c>
      <c r="C180" s="42" t="n">
        <v>201296.756914723</v>
      </c>
      <c r="D180" s="43" t="n">
        <v>0.0151774944356919</v>
      </c>
      <c r="E180" s="42" t="n">
        <v>113260.087471714</v>
      </c>
      <c r="F180" s="43" t="n">
        <v>0.0104519626635962</v>
      </c>
      <c r="G180" s="42" t="n">
        <v>35993.6335948763</v>
      </c>
      <c r="H180" s="43" t="n">
        <v>0.011317162086236</v>
      </c>
      <c r="I180" s="42" t="n">
        <v>47554.7734239066</v>
      </c>
      <c r="J180" s="43" t="n">
        <v>0.0208616742933436</v>
      </c>
      <c r="K180" s="42" t="n">
        <v>10910.9566555151</v>
      </c>
      <c r="L180" s="43" t="n">
        <v>0.0108334661324065</v>
      </c>
      <c r="M180" s="42" t="n">
        <v>-6422.69423128882</v>
      </c>
      <c r="N180" s="43" t="n">
        <v>-0.0511787432586633</v>
      </c>
      <c r="O180" s="42" t="n">
        <v>193912.612560722</v>
      </c>
      <c r="P180" s="43" t="n">
        <v>0.0276705455464743</v>
      </c>
      <c r="Q180" s="42" t="n">
        <v>839.062848347075</v>
      </c>
      <c r="R180" s="43" t="n">
        <v>0.0224067743303273</v>
      </c>
      <c r="S180" s="42" t="n">
        <v>7756.39220530295</v>
      </c>
      <c r="T180" s="43" t="n">
        <v>0.0164607554369711</v>
      </c>
      <c r="U180" s="42" t="n">
        <v>109.120074999523</v>
      </c>
      <c r="V180" s="43" t="n">
        <v>-0.0420219637546448</v>
      </c>
      <c r="W180" s="42" t="n">
        <v>37854.8022763865</v>
      </c>
      <c r="X180" s="43" t="n">
        <v>-0.0908414424312086</v>
      </c>
      <c r="Y180" s="42" t="n">
        <v>38430.737348431</v>
      </c>
      <c r="Z180" s="43" t="n">
        <v>-0.137101830377412</v>
      </c>
      <c r="AA180" s="42" t="n">
        <v>189759.34146957</v>
      </c>
      <c r="AB180" s="43" t="n">
        <v>0.0272205916919146</v>
      </c>
      <c r="AC180" s="42" t="n">
        <v>13062.9653159601</v>
      </c>
      <c r="AD180" s="43" t="n">
        <v>0.0307913638877415</v>
      </c>
      <c r="AE180" s="42" t="n">
        <v>17216.2364071126</v>
      </c>
      <c r="AF180" s="43" t="n">
        <v>0.0350454875450585</v>
      </c>
      <c r="AG180" s="42"/>
      <c r="AH180" s="43"/>
    </row>
    <row r="181">
      <c r="A181" s="41" t="n">
        <v>2022</v>
      </c>
      <c r="B181" s="41" t="n">
        <v>2</v>
      </c>
      <c r="C181" s="42" t="n">
        <v>204090.611831158</v>
      </c>
      <c r="D181" s="43" t="n">
        <v>0.0138792842927873</v>
      </c>
      <c r="E181" s="42" t="n">
        <v>114356.145501037</v>
      </c>
      <c r="F181" s="43" t="n">
        <v>0.00967735460735497</v>
      </c>
      <c r="G181" s="42" t="n">
        <v>36609.5667202742</v>
      </c>
      <c r="H181" s="43" t="n">
        <v>0.0171122796973073</v>
      </c>
      <c r="I181" s="42" t="n">
        <v>48333.4296410266</v>
      </c>
      <c r="J181" s="43" t="n">
        <v>0.0163738813384504</v>
      </c>
      <c r="K181" s="42" t="n">
        <v>10922.2523110071</v>
      </c>
      <c r="L181" s="43" t="n">
        <v>0.00103525802994597</v>
      </c>
      <c r="M181" s="42" t="n">
        <v>-6130.782342187</v>
      </c>
      <c r="N181" s="43" t="n">
        <v>-0.0454500679293958</v>
      </c>
      <c r="O181" s="42" t="n">
        <v>197570.905263312</v>
      </c>
      <c r="P181" s="43" t="n">
        <v>0.0188656769370492</v>
      </c>
      <c r="Q181" s="42" t="n">
        <v>846.004631627575</v>
      </c>
      <c r="R181" s="43" t="n">
        <v>0.00827325783065569</v>
      </c>
      <c r="S181" s="42" t="n">
        <v>7901.93810652999</v>
      </c>
      <c r="T181" s="43" t="n">
        <v>0.0187646392001086</v>
      </c>
      <c r="U181" s="42" t="n">
        <v>109.748027985524</v>
      </c>
      <c r="V181" s="43" t="n">
        <v>0.00575469716277621</v>
      </c>
      <c r="W181" s="42" t="n">
        <v>39127.295263036</v>
      </c>
      <c r="X181" s="43" t="n">
        <v>0.033615100598299</v>
      </c>
      <c r="Y181" s="42" t="n">
        <v>38700.8163839656</v>
      </c>
      <c r="Z181" s="43" t="n">
        <v>0.00702768289575029</v>
      </c>
      <c r="AA181" s="42" t="n">
        <v>193352.710210824</v>
      </c>
      <c r="AB181" s="43" t="n">
        <v>0.0189364524213969</v>
      </c>
      <c r="AC181" s="42" t="n">
        <v>13434.7089994702</v>
      </c>
      <c r="AD181" s="43" t="n">
        <v>0.0284578328517737</v>
      </c>
      <c r="AE181" s="42" t="n">
        <v>17652.9040519584</v>
      </c>
      <c r="AF181" s="43" t="n">
        <v>0.0253637110062794</v>
      </c>
      <c r="AG181" s="42"/>
      <c r="AH181" s="43"/>
    </row>
    <row r="182">
      <c r="A182" s="41" t="n">
        <v>2022</v>
      </c>
      <c r="B182" s="41" t="n">
        <v>3</v>
      </c>
      <c r="C182" s="42" t="n">
        <v>206411.603207455</v>
      </c>
      <c r="D182" s="43" t="n">
        <v>0.0113723573831832</v>
      </c>
      <c r="E182" s="42" t="n">
        <v>115386.713100651</v>
      </c>
      <c r="F182" s="43" t="n">
        <v>0.00901191269693791</v>
      </c>
      <c r="G182" s="42" t="n">
        <v>36956.3055875842</v>
      </c>
      <c r="H182" s="43" t="n">
        <v>0.00947126389010133</v>
      </c>
      <c r="I182" s="42" t="n">
        <v>49050.8228344611</v>
      </c>
      <c r="J182" s="43" t="n">
        <v>0.0148425882202567</v>
      </c>
      <c r="K182" s="42" t="n">
        <v>10858.3022312932</v>
      </c>
      <c r="L182" s="43" t="n">
        <v>-0.00585502677405936</v>
      </c>
      <c r="M182" s="42" t="n">
        <v>-5840.54054653472</v>
      </c>
      <c r="N182" s="43" t="n">
        <v>-0.0473417223859138</v>
      </c>
      <c r="O182" s="42" t="n">
        <v>200679.595589836</v>
      </c>
      <c r="P182" s="43" t="n">
        <v>0.0157345552594441</v>
      </c>
      <c r="Q182" s="42" t="n">
        <v>848.00707646664</v>
      </c>
      <c r="R182" s="43" t="n">
        <v>0.00236694311615393</v>
      </c>
      <c r="S182" s="42" t="n">
        <v>8034.35109913001</v>
      </c>
      <c r="T182" s="43" t="n">
        <v>0.0167570273032884</v>
      </c>
      <c r="U182" s="42" t="n">
        <v>101.865622818686</v>
      </c>
      <c r="V182" s="43" t="n">
        <v>-0.0718227499074295</v>
      </c>
      <c r="W182" s="42" t="n">
        <v>43925.9946276672</v>
      </c>
      <c r="X182" s="43" t="n">
        <v>0.122643268142395</v>
      </c>
      <c r="Y182" s="42" t="n">
        <v>42573.5238454415</v>
      </c>
      <c r="Z182" s="43" t="n">
        <v>0.100067849294271</v>
      </c>
      <c r="AA182" s="42" t="n">
        <v>196471.734519077</v>
      </c>
      <c r="AB182" s="43" t="n">
        <v>0.0161312675930565</v>
      </c>
      <c r="AC182" s="42" t="n">
        <v>13798.4662084631</v>
      </c>
      <c r="AD182" s="43" t="n">
        <v>0.02707592765926</v>
      </c>
      <c r="AE182" s="42" t="n">
        <v>18006.3272792217</v>
      </c>
      <c r="AF182" s="43" t="n">
        <v>0.0200206847679598</v>
      </c>
      <c r="AG182" s="42"/>
      <c r="AH182" s="43"/>
    </row>
    <row r="183">
      <c r="A183" s="41" t="n">
        <v>2022</v>
      </c>
      <c r="B183" s="41" t="n">
        <v>4</v>
      </c>
      <c r="C183" s="42" t="n">
        <v>207692.595172709</v>
      </c>
      <c r="D183" s="43" t="n">
        <v>0.00620600753711709</v>
      </c>
      <c r="E183" s="42" t="n">
        <v>116686.314408047</v>
      </c>
      <c r="F183" s="43" t="n">
        <v>0.0112630065669874</v>
      </c>
      <c r="G183" s="42" t="n">
        <v>36271.8889951842</v>
      </c>
      <c r="H183" s="43" t="n">
        <v>-0.0185196161120056</v>
      </c>
      <c r="I183" s="42" t="n">
        <v>49788.4777986125</v>
      </c>
      <c r="J183" s="43" t="n">
        <v>0.0150385849110204</v>
      </c>
      <c r="K183" s="42" t="n">
        <v>10796.4789063746</v>
      </c>
      <c r="L183" s="43" t="n">
        <v>-0.00569364561803976</v>
      </c>
      <c r="M183" s="42" t="n">
        <v>-5850.56493550946</v>
      </c>
      <c r="N183" s="43" t="n">
        <v>0.00171634609756821</v>
      </c>
      <c r="O183" s="42" t="n">
        <v>196017.866615475</v>
      </c>
      <c r="P183" s="43" t="n">
        <v>-0.0232297108266483</v>
      </c>
      <c r="Q183" s="42" t="n">
        <v>845.14262952562</v>
      </c>
      <c r="R183" s="43" t="n">
        <v>-0.00337785735580731</v>
      </c>
      <c r="S183" s="42" t="n">
        <v>8172.40239227916</v>
      </c>
      <c r="T183" s="43" t="n">
        <v>0.0171826313595003</v>
      </c>
      <c r="U183" s="42" t="n">
        <v>103.267533613204</v>
      </c>
      <c r="V183" s="43" t="n">
        <v>0.0137623543225465</v>
      </c>
      <c r="W183" s="42" t="n">
        <v>47447.7654768648</v>
      </c>
      <c r="X183" s="43" t="n">
        <v>0.0801750962966101</v>
      </c>
      <c r="Y183" s="42" t="n">
        <v>51898.5018049579</v>
      </c>
      <c r="Z183" s="43" t="n">
        <v>0.219032326132309</v>
      </c>
      <c r="AA183" s="42" t="n">
        <v>191858.69996206</v>
      </c>
      <c r="AB183" s="43" t="n">
        <v>-0.023479380218785</v>
      </c>
      <c r="AC183" s="42" t="n">
        <v>14164.4328103855</v>
      </c>
      <c r="AD183" s="43" t="n">
        <v>0.0265222667790435</v>
      </c>
      <c r="AE183" s="42" t="n">
        <v>18323.5994638012</v>
      </c>
      <c r="AF183" s="43" t="n">
        <v>0.017620038759687</v>
      </c>
      <c r="AG183" s="42"/>
      <c r="AH183" s="43"/>
    </row>
    <row r="184">
      <c r="A184" s="41" t="n">
        <v>2023</v>
      </c>
      <c r="B184" s="41" t="n">
        <v>1</v>
      </c>
      <c r="C184" s="42" t="n">
        <v>209241.606567553</v>
      </c>
      <c r="D184" s="43" t="n">
        <v>0.00745819268884462</v>
      </c>
      <c r="E184" s="42" t="n">
        <v>117643.246232548</v>
      </c>
      <c r="F184" s="43" t="n">
        <v>0.00820089167573168</v>
      </c>
      <c r="G184" s="42" t="n">
        <v>36392.7466494987</v>
      </c>
      <c r="H184" s="43" t="n">
        <v>0.00333199228555658</v>
      </c>
      <c r="I184" s="42" t="n">
        <v>50343.0301671813</v>
      </c>
      <c r="J184" s="43" t="n">
        <v>0.0111381667624351</v>
      </c>
      <c r="K184" s="42" t="n">
        <v>10821.9949226152</v>
      </c>
      <c r="L184" s="43" t="n">
        <v>0.00236336461747122</v>
      </c>
      <c r="M184" s="42" t="n">
        <v>-5959.41140428981</v>
      </c>
      <c r="N184" s="43" t="n">
        <v>0.0186044373458223</v>
      </c>
      <c r="O184" s="42" t="n">
        <v>195006.435953409</v>
      </c>
      <c r="P184" s="43" t="n">
        <v>-0.00515989016475826</v>
      </c>
      <c r="Q184" s="42" t="n">
        <v>837.012882151616</v>
      </c>
      <c r="R184" s="43" t="n">
        <v>-0.00961937913197852</v>
      </c>
      <c r="S184" s="42" t="n">
        <v>8308.92649860342</v>
      </c>
      <c r="T184" s="43" t="n">
        <v>0.0167055046693789</v>
      </c>
      <c r="U184" s="42" t="n">
        <v>103.66754935273</v>
      </c>
      <c r="V184" s="43" t="n">
        <v>0.00387358664945081</v>
      </c>
      <c r="W184" s="42" t="n">
        <v>47325.5028226314</v>
      </c>
      <c r="X184" s="43" t="n">
        <v>-0.00257678423851071</v>
      </c>
      <c r="Y184" s="42" t="n">
        <v>54192.4273696762</v>
      </c>
      <c r="Z184" s="43" t="n">
        <v>0.044200227076673</v>
      </c>
      <c r="AA184" s="42" t="n">
        <v>190759.707212357</v>
      </c>
      <c r="AB184" s="43" t="n">
        <v>-0.00572813612267631</v>
      </c>
      <c r="AC184" s="42" t="n">
        <v>14475.9243645203</v>
      </c>
      <c r="AD184" s="43" t="n">
        <v>0.0219911067604717</v>
      </c>
      <c r="AE184" s="42" t="n">
        <v>18722.6531055722</v>
      </c>
      <c r="AF184" s="43" t="n">
        <v>0.0217781251199785</v>
      </c>
      <c r="AG184" s="42"/>
      <c r="AH184" s="43"/>
    </row>
    <row r="185">
      <c r="A185" s="41" t="n">
        <v>2023</v>
      </c>
      <c r="B185" s="41" t="n">
        <v>2</v>
      </c>
      <c r="C185" s="42" t="n">
        <v>208427.51017566</v>
      </c>
      <c r="D185" s="43" t="n">
        <v>-0.00389070034993155</v>
      </c>
      <c r="E185" s="42" t="n">
        <v>118600.591553105</v>
      </c>
      <c r="F185" s="43" t="n">
        <v>0.0081376989433406</v>
      </c>
      <c r="G185" s="42" t="n">
        <v>33962.8607089032</v>
      </c>
      <c r="H185" s="43" t="n">
        <v>-0.0667684130576325</v>
      </c>
      <c r="I185" s="42" t="n">
        <v>51044.015045399</v>
      </c>
      <c r="J185" s="43" t="n">
        <v>0.0139241693614756</v>
      </c>
      <c r="K185" s="42" t="n">
        <v>10758.6084440761</v>
      </c>
      <c r="L185" s="43" t="n">
        <v>-0.0058571898242723</v>
      </c>
      <c r="M185" s="42" t="n">
        <v>-5938.5655758233</v>
      </c>
      <c r="N185" s="43" t="n">
        <v>-0.00349796767705968</v>
      </c>
      <c r="O185" s="42" t="n">
        <v>202309.892606118</v>
      </c>
      <c r="P185" s="43" t="n">
        <v>0.0374523877481328</v>
      </c>
      <c r="Q185" s="42" t="n">
        <v>838.864031000943</v>
      </c>
      <c r="R185" s="43" t="n">
        <v>0.00221161333212483</v>
      </c>
      <c r="S185" s="42" t="n">
        <v>8418.30077361099</v>
      </c>
      <c r="T185" s="43" t="n">
        <v>0.0131634664268554</v>
      </c>
      <c r="U185" s="42" t="n">
        <v>102.924325833225</v>
      </c>
      <c r="V185" s="43" t="n">
        <v>-0.00716929766494478</v>
      </c>
      <c r="W185" s="42" t="n">
        <v>48748.2157996087</v>
      </c>
      <c r="X185" s="43" t="n">
        <v>0.0300622897195486</v>
      </c>
      <c r="Y185" s="42" t="n">
        <v>47389.3209523746</v>
      </c>
      <c r="Z185" s="43" t="n">
        <v>-0.125536108041329</v>
      </c>
      <c r="AA185" s="42" t="n">
        <v>198100.459662923</v>
      </c>
      <c r="AB185" s="43" t="n">
        <v>0.0384816718259771</v>
      </c>
      <c r="AC185" s="42" t="n">
        <v>14846.2033616436</v>
      </c>
      <c r="AD185" s="43" t="n">
        <v>0.0255789535645023</v>
      </c>
      <c r="AE185" s="42" t="n">
        <v>19055.6363048386</v>
      </c>
      <c r="AF185" s="43" t="n">
        <v>0.0177850434651949</v>
      </c>
      <c r="AG185" s="42"/>
      <c r="AH185" s="43"/>
    </row>
    <row r="186">
      <c r="A186" s="41" t="n">
        <v>2023</v>
      </c>
      <c r="B186" s="41" t="n">
        <v>3</v>
      </c>
      <c r="C186" s="42" t="n">
        <v>209097.426535151</v>
      </c>
      <c r="D186" s="43" t="n">
        <v>0.00321414557476851</v>
      </c>
      <c r="E186" s="42" t="n">
        <v>119776.913901233</v>
      </c>
      <c r="F186" s="43" t="n">
        <v>0.00991835144094622</v>
      </c>
      <c r="G186" s="42" t="n">
        <v>32940.1142119117</v>
      </c>
      <c r="H186" s="43" t="n">
        <v>-0.0301136734551762</v>
      </c>
      <c r="I186" s="42" t="n">
        <v>51616.2942004674</v>
      </c>
      <c r="J186" s="43" t="n">
        <v>0.0112114839430131</v>
      </c>
      <c r="K186" s="42" t="n">
        <v>10719.5042515301</v>
      </c>
      <c r="L186" s="43" t="n">
        <v>-0.00363468870061534</v>
      </c>
      <c r="M186" s="42" t="n">
        <v>-5955.4000299908</v>
      </c>
      <c r="N186" s="43" t="n">
        <v>0.00283476774863534</v>
      </c>
      <c r="O186" s="42" t="n">
        <v>200916.30042836</v>
      </c>
      <c r="P186" s="43" t="n">
        <v>-0.00688840352691433</v>
      </c>
      <c r="Q186" s="42" t="n">
        <v>843.658874370075</v>
      </c>
      <c r="R186" s="43" t="n">
        <v>0.00571587669984042</v>
      </c>
      <c r="S186" s="42" t="n">
        <v>8511.92715216083</v>
      </c>
      <c r="T186" s="43" t="n">
        <v>0.0111217668586197</v>
      </c>
      <c r="U186" s="42" t="n">
        <v>102.15914929907</v>
      </c>
      <c r="V186" s="43" t="n">
        <v>-0.00743436041926948</v>
      </c>
      <c r="W186" s="42" t="n">
        <v>48064.6879515072</v>
      </c>
      <c r="X186" s="43" t="n">
        <v>-0.0140215972398113</v>
      </c>
      <c r="Y186" s="42" t="n">
        <v>48679.704929807</v>
      </c>
      <c r="Z186" s="43" t="n">
        <v>0.02722942535364</v>
      </c>
      <c r="AA186" s="42" t="n">
        <v>196779.867791769</v>
      </c>
      <c r="AB186" s="43" t="n">
        <v>-0.00666627363409544</v>
      </c>
      <c r="AC186" s="42" t="n">
        <v>15258.2405816738</v>
      </c>
      <c r="AD186" s="43" t="n">
        <v>0.0277537098201686</v>
      </c>
      <c r="AE186" s="42" t="n">
        <v>19394.6732182644</v>
      </c>
      <c r="AF186" s="43" t="n">
        <v>0.0177919492166045</v>
      </c>
      <c r="AG186" s="42"/>
      <c r="AH186" s="43"/>
    </row>
    <row r="187">
      <c r="A187" s="41" t="n">
        <v>2023</v>
      </c>
      <c r="B187" s="41" t="n">
        <v>4</v>
      </c>
      <c r="C187" s="42" t="n">
        <v>210598.82496065</v>
      </c>
      <c r="D187" s="43" t="n">
        <v>0.00718037735029542</v>
      </c>
      <c r="E187" s="42" t="n">
        <v>120563.460950961</v>
      </c>
      <c r="F187" s="43" t="n">
        <v>0.00656676670077116</v>
      </c>
      <c r="G187" s="42" t="n">
        <v>33346.5017042952</v>
      </c>
      <c r="H187" s="43" t="n">
        <v>0.0123371609997804</v>
      </c>
      <c r="I187" s="42" t="n">
        <v>52110.551186121</v>
      </c>
      <c r="J187" s="43" t="n">
        <v>0.00957559997883628</v>
      </c>
      <c r="K187" s="42" t="n">
        <v>10670.9686169386</v>
      </c>
      <c r="L187" s="43" t="n">
        <v>-0.00452778724208192</v>
      </c>
      <c r="M187" s="42" t="n">
        <v>-6092.65749766609</v>
      </c>
      <c r="N187" s="43" t="n">
        <v>0.0230475647284945</v>
      </c>
      <c r="O187" s="42" t="n">
        <v>203878.706413601</v>
      </c>
      <c r="P187" s="43" t="n">
        <v>0.0147444780683548</v>
      </c>
      <c r="Q187" s="42" t="n">
        <v>850.911650913175</v>
      </c>
      <c r="R187" s="43" t="n">
        <v>0.00859681177242999</v>
      </c>
      <c r="S187" s="42" t="n">
        <v>8590.31773836004</v>
      </c>
      <c r="T187" s="43" t="n">
        <v>0.00920949918836045</v>
      </c>
      <c r="U187" s="42" t="n">
        <v>104.245681260185</v>
      </c>
      <c r="V187" s="43" t="n">
        <v>0.0204243278789067</v>
      </c>
      <c r="W187" s="42" t="n">
        <v>42479.3019597212</v>
      </c>
      <c r="X187" s="43" t="n">
        <v>-0.116205601863495</v>
      </c>
      <c r="Y187" s="42" t="n">
        <v>41564.2601005832</v>
      </c>
      <c r="Z187" s="43" t="n">
        <v>-0.146168610501724</v>
      </c>
      <c r="AA187" s="42" t="n">
        <v>199818.515782647</v>
      </c>
      <c r="AB187" s="43" t="n">
        <v>0.0154418641753193</v>
      </c>
      <c r="AC187" s="42" t="n">
        <v>15723.9657477196</v>
      </c>
      <c r="AD187" s="43" t="n">
        <v>0.0305228616335473</v>
      </c>
      <c r="AE187" s="42" t="n">
        <v>19784.1563786733</v>
      </c>
      <c r="AF187" s="43" t="n">
        <v>0.020081965600852</v>
      </c>
      <c r="AG187" s="42"/>
      <c r="AH187" s="43"/>
    </row>
    <row r="188">
      <c r="A188" s="41" t="n">
        <v>2024</v>
      </c>
      <c r="B188" s="41" t="n">
        <v>1</v>
      </c>
      <c r="C188" s="42" t="n">
        <v>211856.846577772</v>
      </c>
      <c r="D188" s="43" t="n">
        <v>0.00597354528145067</v>
      </c>
      <c r="E188" s="42" t="n">
        <v>122030.472078594</v>
      </c>
      <c r="F188" s="43" t="n">
        <v>0.0121679579871214</v>
      </c>
      <c r="G188" s="42" t="n">
        <v>32212.394651508</v>
      </c>
      <c r="H188" s="43" t="n">
        <v>-0.0340097759832219</v>
      </c>
      <c r="I188" s="42" t="n">
        <v>52499.6000014253</v>
      </c>
      <c r="J188" s="43" t="n">
        <v>0.00746583573669679</v>
      </c>
      <c r="K188" s="42" t="n">
        <v>11239.139851397</v>
      </c>
      <c r="L188" s="43" t="n">
        <v>0.0532445792743217</v>
      </c>
      <c r="M188" s="42" t="n">
        <v>-6124.76000515209</v>
      </c>
      <c r="N188" s="43" t="n">
        <v>0.00526904844040521</v>
      </c>
      <c r="O188" s="42" t="n">
        <v>209447.745281695</v>
      </c>
      <c r="P188" s="43" t="n">
        <v>0.0273154512604981</v>
      </c>
      <c r="Q188" s="42" t="n">
        <v>865.324780921714</v>
      </c>
      <c r="R188" s="43" t="n">
        <v>0.0169384565284432</v>
      </c>
      <c r="S188" s="42" t="n">
        <v>8644.6767149093</v>
      </c>
      <c r="T188" s="43" t="n">
        <v>0.00632793549725408</v>
      </c>
      <c r="U188" s="42" t="n">
        <v>106.186566184716</v>
      </c>
      <c r="V188" s="43" t="n">
        <v>0.0186183724934046</v>
      </c>
      <c r="W188" s="42" t="n">
        <v>48707.5884405883</v>
      </c>
      <c r="X188" s="43" t="n">
        <v>0.146619322670902</v>
      </c>
      <c r="Y188" s="42" t="n">
        <v>43443.5243688627</v>
      </c>
      <c r="Z188" s="43" t="n">
        <v>0.0452134661781975</v>
      </c>
      <c r="AA188" s="42" t="n">
        <v>205426.847966819</v>
      </c>
      <c r="AB188" s="43" t="n">
        <v>0.0280671296261263</v>
      </c>
      <c r="AC188" s="42" t="n">
        <v>16257.2268246709</v>
      </c>
      <c r="AD188" s="43" t="n">
        <v>0.0339139047684938</v>
      </c>
      <c r="AE188" s="42" t="n">
        <v>20278.124139547</v>
      </c>
      <c r="AF188" s="43" t="n">
        <v>0.0249678455537328</v>
      </c>
      <c r="AG188" s="42"/>
      <c r="AH188" s="43"/>
    </row>
    <row r="189">
      <c r="A189" s="41" t="n">
        <v>2024</v>
      </c>
      <c r="B189" s="41" t="n">
        <v>2</v>
      </c>
      <c r="C189" s="42" t="n">
        <v>214356.642762479</v>
      </c>
      <c r="D189" s="43" t="n">
        <v>0.0117994590455159</v>
      </c>
      <c r="E189" s="42" t="n">
        <v>123074.027373033</v>
      </c>
      <c r="F189" s="43" t="n">
        <v>0.00855159597979038</v>
      </c>
      <c r="G189" s="42" t="n">
        <v>33418.6834019559</v>
      </c>
      <c r="H189" s="43" t="n">
        <v>0.0374479688175393</v>
      </c>
      <c r="I189" s="42" t="n">
        <v>52738.6293713794</v>
      </c>
      <c r="J189" s="43" t="n">
        <v>0.00455297506928942</v>
      </c>
      <c r="K189" s="42" t="n">
        <v>11232.0619284049</v>
      </c>
      <c r="L189" s="43" t="n">
        <v>-0.000629756643804935</v>
      </c>
      <c r="M189" s="42" t="n">
        <v>-6106.75931229476</v>
      </c>
      <c r="N189" s="43" t="n">
        <v>-0.00293900378826051</v>
      </c>
      <c r="O189" s="42" t="n">
        <v>208282.08867898</v>
      </c>
      <c r="P189" s="43" t="n">
        <v>-0.00556538148046171</v>
      </c>
      <c r="Q189" s="42" t="n">
        <v>874.595290493826</v>
      </c>
      <c r="R189" s="43" t="n">
        <v>0.0107133295804118</v>
      </c>
      <c r="S189" s="42" t="n">
        <v>8711.7669189589</v>
      </c>
      <c r="T189" s="43" t="n">
        <v>0.00776086905990292</v>
      </c>
      <c r="U189" s="42" t="n">
        <v>111.350739143025</v>
      </c>
      <c r="V189" s="43" t="n">
        <v>0.0486330158687485</v>
      </c>
      <c r="W189" s="42" t="n">
        <v>52795.7589048697</v>
      </c>
      <c r="X189" s="43" t="n">
        <v>0.083932926986686</v>
      </c>
      <c r="Y189" s="42" t="n">
        <v>51144.4920990467</v>
      </c>
      <c r="Z189" s="43" t="n">
        <v>0.177263880913482</v>
      </c>
      <c r="AA189" s="42" t="n">
        <v>204280.044426966</v>
      </c>
      <c r="AB189" s="43" t="n">
        <v>-0.0055825397274174</v>
      </c>
      <c r="AC189" s="42" t="n">
        <v>16532.9760602311</v>
      </c>
      <c r="AD189" s="43" t="n">
        <v>0.0169616404159296</v>
      </c>
      <c r="AE189" s="42" t="n">
        <v>20535.0203122449</v>
      </c>
      <c r="AF189" s="43" t="n">
        <v>0.0126686359611035</v>
      </c>
      <c r="AG189" s="42"/>
      <c r="AH189" s="43"/>
    </row>
    <row r="190">
      <c r="A190" s="41" t="n">
        <v>2024</v>
      </c>
      <c r="B190" s="41" t="n">
        <v>3</v>
      </c>
      <c r="C190" s="42" t="n">
        <v>216655.345605492</v>
      </c>
      <c r="D190" s="43" t="n">
        <v>0.0107237303840406</v>
      </c>
      <c r="E190" s="42" t="n">
        <v>123424.827116479</v>
      </c>
      <c r="F190" s="43" t="n">
        <v>0.00285031497655108</v>
      </c>
      <c r="G190" s="42" t="n">
        <v>34864.4032382329</v>
      </c>
      <c r="H190" s="43" t="n">
        <v>0.0432608256551577</v>
      </c>
      <c r="I190" s="42" t="n">
        <v>53266.6697280672</v>
      </c>
      <c r="J190" s="43" t="n">
        <v>0.0100124019714161</v>
      </c>
      <c r="K190" s="42" t="n">
        <v>11276.3298231447</v>
      </c>
      <c r="L190" s="43" t="n">
        <v>0.0039412082146606</v>
      </c>
      <c r="M190" s="42" t="n">
        <v>-6176.88430043213</v>
      </c>
      <c r="N190" s="43" t="n">
        <v>0.01148317537195</v>
      </c>
      <c r="O190" s="42" t="n">
        <v>209686.017704853</v>
      </c>
      <c r="P190" s="43" t="n">
        <v>0.00674051731849556</v>
      </c>
      <c r="Q190" s="42" t="n">
        <v>880.537570670401</v>
      </c>
      <c r="R190" s="43" t="n">
        <v>0.00679431988848211</v>
      </c>
      <c r="S190" s="42" t="n">
        <v>8785.9824876137</v>
      </c>
      <c r="T190" s="43" t="n">
        <v>0.00851900301571229</v>
      </c>
      <c r="U190" s="42" t="n">
        <v>107.139989123082</v>
      </c>
      <c r="V190" s="43" t="n">
        <v>-0.0378151959506415</v>
      </c>
      <c r="W190" s="42" t="n">
        <v>52075.7162549417</v>
      </c>
      <c r="X190" s="43" t="n">
        <v>-0.0136382668771835</v>
      </c>
      <c r="Y190" s="42" t="n">
        <v>51246.7392277604</v>
      </c>
      <c r="Z190" s="43" t="n">
        <v>0.0019991816228353</v>
      </c>
      <c r="AA190" s="42" t="n">
        <v>205660.760076403</v>
      </c>
      <c r="AB190" s="43" t="n">
        <v>0.00675893552554352</v>
      </c>
      <c r="AC190" s="42" t="n">
        <v>16558.2736802475</v>
      </c>
      <c r="AD190" s="43" t="n">
        <v>0.00153013104986033</v>
      </c>
      <c r="AE190" s="42" t="n">
        <v>20583.5313086973</v>
      </c>
      <c r="AF190" s="43" t="n">
        <v>0.00236235444205812</v>
      </c>
      <c r="AG190" s="42"/>
      <c r="AH190" s="43"/>
    </row>
    <row r="191">
      <c r="A191" s="41" t="n">
        <v>2024</v>
      </c>
      <c r="B191" s="41" t="n">
        <v>4</v>
      </c>
      <c r="C191" s="42" t="n">
        <v>218239.273304495</v>
      </c>
      <c r="D191" s="43" t="n">
        <v>0.00731081753176244</v>
      </c>
      <c r="E191" s="42" t="n">
        <v>124536.644655353</v>
      </c>
      <c r="F191" s="43" t="n">
        <v>0.00900805425333662</v>
      </c>
      <c r="G191" s="42" t="n">
        <v>35096.3610001996</v>
      </c>
      <c r="H191" s="43" t="n">
        <v>0.00665314017801411</v>
      </c>
      <c r="I191" s="42" t="n">
        <v>53525.5787732693</v>
      </c>
      <c r="J191" s="43" t="n">
        <v>0.0048606200936514</v>
      </c>
      <c r="K191" s="42" t="n">
        <v>11368.4398319634</v>
      </c>
      <c r="L191" s="43" t="n">
        <v>0.00816843869090178</v>
      </c>
      <c r="M191" s="42" t="n">
        <v>-6287.75095629101</v>
      </c>
      <c r="N191" s="43" t="n">
        <v>0.0179486372848394</v>
      </c>
      <c r="O191" s="42" t="n">
        <v>221253.387580827</v>
      </c>
      <c r="P191" s="43" t="n">
        <v>0.0551651941440172</v>
      </c>
      <c r="Q191" s="42" t="n">
        <v>882.65781306127</v>
      </c>
      <c r="R191" s="43" t="n">
        <v>0.00240789542830644</v>
      </c>
      <c r="S191" s="42" t="n">
        <v>8865.5692426318</v>
      </c>
      <c r="T191" s="43" t="n">
        <v>0.0090583785171785</v>
      </c>
      <c r="U191" s="42" t="n">
        <v>106.273570617992</v>
      </c>
      <c r="V191" s="43" t="n">
        <v>-0.008086789182845</v>
      </c>
      <c r="W191" s="42" t="n">
        <v>53479.3397681472</v>
      </c>
      <c r="X191" s="43" t="n">
        <v>0.0269535133484087</v>
      </c>
      <c r="Y191" s="42" t="n">
        <v>42588.5876328622</v>
      </c>
      <c r="Z191" s="43" t="n">
        <v>-0.168950292747759</v>
      </c>
      <c r="AA191" s="42" t="n">
        <v>217172.12075125</v>
      </c>
      <c r="AB191" s="43" t="n">
        <v>0.0559725670106954</v>
      </c>
      <c r="AC191" s="42" t="n">
        <v>16331.2314074338</v>
      </c>
      <c r="AD191" s="43" t="n">
        <v>-0.0137117115707855</v>
      </c>
      <c r="AE191" s="42" t="n">
        <v>20412.4982370108</v>
      </c>
      <c r="AF191" s="43" t="n">
        <v>-0.00830921910927351</v>
      </c>
      <c r="AG191" s="42"/>
      <c r="AH191" s="43"/>
    </row>
    <row r="192">
      <c r="A192" s="41" t="n">
        <v>2025</v>
      </c>
      <c r="B192" s="41" t="n">
        <v>1</v>
      </c>
      <c r="C192" s="42" t="n">
        <v>221220.801603981</v>
      </c>
      <c r="D192" s="43" t="n">
        <v>0.0136617404115293</v>
      </c>
      <c r="E192" s="42" t="n">
        <v>124437.544621009</v>
      </c>
      <c r="F192" s="43" t="n">
        <v>-0.000795749994861761</v>
      </c>
      <c r="G192" s="42" t="n">
        <v>37853.2814021274</v>
      </c>
      <c r="H192" s="43" t="n">
        <v>0.0785528847823311</v>
      </c>
      <c r="I192" s="42" t="n">
        <v>53816.0527112015</v>
      </c>
      <c r="J192" s="43" t="n">
        <v>0.0054268247927336</v>
      </c>
      <c r="K192" s="42" t="n">
        <v>11472.0580983371</v>
      </c>
      <c r="L192" s="43" t="n">
        <v>0.00911455467111066</v>
      </c>
      <c r="M192" s="42" t="n">
        <v>-6358.13522869329</v>
      </c>
      <c r="N192" s="43" t="n">
        <v>0.011193870891445</v>
      </c>
      <c r="O192" s="42" t="n">
        <v>218399.63355419</v>
      </c>
      <c r="P192" s="43" t="n">
        <v>-0.0128981257997419</v>
      </c>
      <c r="Q192" s="42" t="n">
        <v>891.208696231644</v>
      </c>
      <c r="R192" s="43" t="n">
        <v>0.00968765363410551</v>
      </c>
      <c r="S192" s="42" t="n">
        <v>8961.94750421156</v>
      </c>
      <c r="T192" s="43" t="n">
        <v>0.0108710742584135</v>
      </c>
      <c r="U192" s="42" t="n">
        <v>108.097493780058</v>
      </c>
      <c r="V192" s="43" t="n">
        <v>0.0171625282886427</v>
      </c>
      <c r="W192" s="42" t="n">
        <v>51793.4158504999</v>
      </c>
      <c r="X192" s="43" t="n">
        <v>-0.0315247705928386</v>
      </c>
      <c r="Y192" s="42" t="n">
        <v>46651.9425860909</v>
      </c>
      <c r="Z192" s="43" t="n">
        <v>0.095409478902122</v>
      </c>
      <c r="AA192" s="42" t="n">
        <v>214271.79533729</v>
      </c>
      <c r="AB192" s="43" t="n">
        <v>-0.0133549619717636</v>
      </c>
      <c r="AC192" s="42" t="n">
        <v>15840.9449942268</v>
      </c>
      <c r="AD192" s="43" t="n">
        <v>-0.0300213989365083</v>
      </c>
      <c r="AE192" s="42" t="n">
        <v>19968.7832111273</v>
      </c>
      <c r="AF192" s="43" t="n">
        <v>-0.0217374189445811</v>
      </c>
      <c r="AG192" s="42"/>
      <c r="AH192" s="43"/>
    </row>
    <row r="193">
      <c r="A193" s="41" t="n">
        <v>2025</v>
      </c>
      <c r="B193" s="41" t="n">
        <v>2</v>
      </c>
      <c r="C193" s="42" t="n">
        <v>221192.470314881</v>
      </c>
      <c r="D193" s="43" t="n">
        <v>-0.000128067925324826</v>
      </c>
      <c r="E193" s="42" t="n">
        <v>124541.075387398</v>
      </c>
      <c r="F193" s="43" t="n">
        <v>0.000831989788171894</v>
      </c>
      <c r="G193" s="42" t="n">
        <v>37127.236227497</v>
      </c>
      <c r="H193" s="43" t="n">
        <v>-0.0191805082079263</v>
      </c>
      <c r="I193" s="42" t="n">
        <v>54326.3226754469</v>
      </c>
      <c r="J193" s="43" t="n">
        <v>0.00948174268714408</v>
      </c>
      <c r="K193" s="42" t="n">
        <v>11543.1846337424</v>
      </c>
      <c r="L193" s="43" t="n">
        <v>0.00619998040417946</v>
      </c>
      <c r="M193" s="42" t="n">
        <v>-6345.3486092035</v>
      </c>
      <c r="N193" s="43" t="n">
        <v>-0.00201106441273591</v>
      </c>
      <c r="O193" s="42" t="n">
        <v>216596.310439716</v>
      </c>
      <c r="P193" s="43" t="n">
        <v>-0.00825698782149009</v>
      </c>
      <c r="Q193" s="42" t="n">
        <v>890.276655207395</v>
      </c>
      <c r="R193" s="43" t="n">
        <v>-0.00104581679711013</v>
      </c>
      <c r="S193" s="42" t="n">
        <v>9021.71971224324</v>
      </c>
      <c r="T193" s="43" t="n">
        <v>0.00666955569686034</v>
      </c>
      <c r="U193" s="42" t="n">
        <v>106.283470269736</v>
      </c>
      <c r="V193" s="43" t="n">
        <v>-0.0167813651074404</v>
      </c>
      <c r="W193" s="42" t="n">
        <v>48925.2697737049</v>
      </c>
      <c r="X193" s="43" t="n">
        <v>-0.0553766541498972</v>
      </c>
      <c r="Y193" s="42" t="n">
        <v>45496.2700621045</v>
      </c>
      <c r="Z193" s="43" t="n">
        <v>-0.0247722272626428</v>
      </c>
      <c r="AA193" s="42" t="n">
        <v>212375.59067305</v>
      </c>
      <c r="AB193" s="43" t="n">
        <v>-0.00884952992182031</v>
      </c>
      <c r="AC193" s="42" t="n">
        <v>15475.2158790031</v>
      </c>
      <c r="AD193" s="43" t="n">
        <v>-0.0230875819186915</v>
      </c>
      <c r="AE193" s="42" t="n">
        <v>19695.9356456683</v>
      </c>
      <c r="AF193" s="43" t="n">
        <v>-0.0136637051228552</v>
      </c>
      <c r="AG193" s="42"/>
      <c r="AH193" s="43"/>
    </row>
    <row r="194">
      <c r="A194" s="41" t="n">
        <v>2025</v>
      </c>
      <c r="B194" s="41" t="n">
        <v>3</v>
      </c>
      <c r="C194" s="42" t="n">
        <v>219576.32241516</v>
      </c>
      <c r="D194" s="43" t="n">
        <v>-0.00730652312631108</v>
      </c>
      <c r="E194" s="42" t="n">
        <v>125286.371009165</v>
      </c>
      <c r="F194" s="43" t="n">
        <v>0.00598433584620994</v>
      </c>
      <c r="G194" s="42" t="n">
        <v>34401.6020517663</v>
      </c>
      <c r="H194" s="43" t="n">
        <v>-0.0734133335169188</v>
      </c>
      <c r="I194" s="42" t="n">
        <v>54694.6570344616</v>
      </c>
      <c r="J194" s="43" t="n">
        <v>0.00678003481323697</v>
      </c>
      <c r="K194" s="42" t="n">
        <v>11609.4774492936</v>
      </c>
      <c r="L194" s="43" t="n">
        <v>0.00574302652644354</v>
      </c>
      <c r="M194" s="42" t="n">
        <v>-6415.78512952662</v>
      </c>
      <c r="N194" s="43" t="n">
        <v>0.0111004965465502</v>
      </c>
      <c r="O194" s="42" t="n">
        <v>217897.519544169</v>
      </c>
      <c r="P194" s="43" t="n">
        <v>0.00600753125393383</v>
      </c>
      <c r="Q194" s="42" t="n">
        <v>888.262095800063</v>
      </c>
      <c r="R194" s="43" t="n">
        <v>-0.00226284649333275</v>
      </c>
      <c r="S194" s="42" t="n">
        <v>9056.26964687467</v>
      </c>
      <c r="T194" s="43" t="n">
        <v>0.0038296395513755</v>
      </c>
      <c r="U194" s="42" t="n">
        <v>107.033320311319</v>
      </c>
      <c r="V194" s="43" t="n">
        <v>0.00705518967041474</v>
      </c>
      <c r="W194" s="42" t="n">
        <v>50107.6430635636</v>
      </c>
      <c r="X194" s="43" t="n">
        <v>0.024166924277117</v>
      </c>
      <c r="Y194" s="42" t="n">
        <v>43725.4717037911</v>
      </c>
      <c r="Z194" s="43" t="n">
        <v>-0.0389218359196529</v>
      </c>
      <c r="AA194" s="42" t="n">
        <v>213594.354433396</v>
      </c>
      <c r="AB194" s="43" t="n">
        <v>0.00573871863750219</v>
      </c>
      <c r="AC194" s="42" t="n">
        <v>15218.1846070184</v>
      </c>
      <c r="AD194" s="43" t="n">
        <v>-0.0166092204460554</v>
      </c>
      <c r="AE194" s="42" t="n">
        <v>19521.3497177911</v>
      </c>
      <c r="AF194" s="43" t="n">
        <v>-0.00886405860671136</v>
      </c>
      <c r="AG194" s="42"/>
      <c r="AH194" s="43"/>
    </row>
    <row r="195">
      <c r="A195" s="41" t="n">
        <v>2025</v>
      </c>
      <c r="B195" s="41" t="n">
        <v>4</v>
      </c>
      <c r="C195" s="42" t="n">
        <v>219825.974437837</v>
      </c>
      <c r="D195" s="43" t="n">
        <v>0.00113697150918557</v>
      </c>
      <c r="E195" s="42" t="n">
        <v>125307.021318763</v>
      </c>
      <c r="F195" s="43" t="n">
        <v>0.000164824868275515</v>
      </c>
      <c r="G195" s="42" t="n">
        <v>34226.7465284351</v>
      </c>
      <c r="H195" s="43" t="n">
        <v>-0.00508277268797053</v>
      </c>
      <c r="I195" s="42" t="n">
        <v>55152.020427889</v>
      </c>
      <c r="J195" s="43" t="n">
        <v>0.00836212197361785</v>
      </c>
      <c r="K195" s="42" t="n">
        <v>11588.9986450069</v>
      </c>
      <c r="L195" s="43" t="n">
        <v>-0.00176397295883535</v>
      </c>
      <c r="M195" s="42" t="n">
        <v>-6448.81248225658</v>
      </c>
      <c r="N195" s="43" t="n">
        <v>0.00514782712687212</v>
      </c>
      <c r="O195" s="42" t="n">
        <v>216926.828794593</v>
      </c>
      <c r="P195" s="43" t="n">
        <v>-0.00445480403635135</v>
      </c>
      <c r="Q195" s="42" t="n">
        <v>885.540470320537</v>
      </c>
      <c r="R195" s="43" t="n">
        <v>-0.00306398921263651</v>
      </c>
      <c r="S195" s="42" t="n">
        <v>9075.10415300432</v>
      </c>
      <c r="T195" s="43" t="n">
        <v>0.00207972011259083</v>
      </c>
      <c r="U195" s="42" t="n">
        <v>111.579476826223</v>
      </c>
      <c r="V195" s="43" t="n">
        <v>0.0424742173902637</v>
      </c>
      <c r="W195" s="42" t="n">
        <v>50824.2594708662</v>
      </c>
      <c r="X195" s="43" t="n">
        <v>0.0143015389167991</v>
      </c>
      <c r="Y195" s="42" t="n">
        <v>45645.4209082535</v>
      </c>
      <c r="Z195" s="43" t="n">
        <v>0.0439091707796493</v>
      </c>
      <c r="AA195" s="42" t="n">
        <v>212593.496034054</v>
      </c>
      <c r="AB195" s="43" t="n">
        <v>-0.00468579051163387</v>
      </c>
      <c r="AC195" s="42" t="n">
        <v>15057.8754397053</v>
      </c>
      <c r="AD195" s="43" t="n">
        <v>-0.0105340532693482</v>
      </c>
      <c r="AE195" s="42" t="n">
        <v>19391.2082002441</v>
      </c>
      <c r="AF195" s="43" t="n">
        <v>-0.00666662497359616</v>
      </c>
      <c r="AG195" s="42"/>
      <c r="AH195" s="43"/>
    </row>
    <row r="196">
      <c r="A196" s="41" t="n">
        <v>2026</v>
      </c>
      <c r="B196" s="41" t="n">
        <v>1</v>
      </c>
      <c r="C196" s="42" t="n">
        <v>222214.281186202</v>
      </c>
      <c r="D196" s="43" t="n">
        <v>0.0108645338862825</v>
      </c>
      <c r="E196" s="42" t="n">
        <v>125898.872142542</v>
      </c>
      <c r="F196" s="43" t="n">
        <v>0.00472320559175499</v>
      </c>
      <c r="G196" s="42" t="n">
        <v>35250.2985636654</v>
      </c>
      <c r="H196" s="43" t="n">
        <v>0.0299050344846512</v>
      </c>
      <c r="I196" s="42" t="n">
        <v>55654.8067804996</v>
      </c>
      <c r="J196" s="43" t="n">
        <v>0.00911637232344109</v>
      </c>
      <c r="K196" s="42" t="n">
        <v>11837.9769392634</v>
      </c>
      <c r="L196" s="43" t="n">
        <v>0.0214840213450005</v>
      </c>
      <c r="M196" s="42" t="n">
        <v>-6427.67323976797</v>
      </c>
      <c r="N196" s="43" t="n">
        <v>-0.00327800545399259</v>
      </c>
      <c r="O196" s="42" t="n">
        <v>218380.189274164</v>
      </c>
      <c r="P196" s="43" t="n">
        <v>0.00669977285726775</v>
      </c>
      <c r="Q196" s="42" t="n">
        <v>888.001076202483</v>
      </c>
      <c r="R196" s="43" t="n">
        <v>0.00277864870597577</v>
      </c>
      <c r="S196" s="42" t="n">
        <v>9062.35055947562</v>
      </c>
      <c r="T196" s="43" t="n">
        <v>-0.00140533852985913</v>
      </c>
      <c r="U196" s="42" t="n">
        <v>108.724486589045</v>
      </c>
      <c r="V196" s="43" t="n">
        <v>-0.0255870552397772</v>
      </c>
      <c r="W196" s="42" t="n">
        <v>49652.2761990483</v>
      </c>
      <c r="X196" s="43" t="n">
        <v>-0.0230595248021213</v>
      </c>
      <c r="Y196" s="42" t="n">
        <v>45420.7431144029</v>
      </c>
      <c r="Z196" s="43" t="n">
        <v>-0.00492224169215594</v>
      </c>
      <c r="AA196" s="42" t="n">
        <v>214105.765666074</v>
      </c>
      <c r="AB196" s="43" t="n">
        <v>0.00711343319636404</v>
      </c>
      <c r="AC196" s="42" t="n">
        <v>14985.768467898</v>
      </c>
      <c r="AD196" s="43" t="n">
        <v>-0.0047886550859082</v>
      </c>
      <c r="AE196" s="42" t="n">
        <v>19260.1920759883</v>
      </c>
      <c r="AF196" s="43" t="n">
        <v>-0.00675647040158223</v>
      </c>
      <c r="AG196" s="42"/>
      <c r="AH196" s="43"/>
    </row>
    <row r="197">
      <c r="A197" s="41" t="n">
        <v>2026</v>
      </c>
      <c r="B197" s="41" t="n">
        <v>2</v>
      </c>
      <c r="C197" s="42" t="n">
        <v>226290.711631028</v>
      </c>
      <c r="D197" s="43" t="n">
        <v>0.0183445925395316</v>
      </c>
      <c r="E197" s="42" t="n">
        <v>126627.754493131</v>
      </c>
      <c r="F197" s="43" t="n">
        <v>0.00578942716629993</v>
      </c>
      <c r="G197" s="42" t="n">
        <v>38100.060631584</v>
      </c>
      <c r="H197" s="43" t="n">
        <v>0.0808436292467611</v>
      </c>
      <c r="I197" s="42" t="n">
        <v>55988.8674119209</v>
      </c>
      <c r="J197" s="43" t="n">
        <v>0.00600236800279963</v>
      </c>
      <c r="K197" s="42" t="n">
        <v>11986.8714191423</v>
      </c>
      <c r="L197" s="43" t="n">
        <v>0.0125776963954931</v>
      </c>
      <c r="M197" s="42" t="n">
        <v>-6412.84232474956</v>
      </c>
      <c r="N197" s="43" t="n">
        <v>-0.00230735360451328</v>
      </c>
      <c r="O197" s="42" t="n">
        <v>223759.246164377</v>
      </c>
      <c r="P197" s="43" t="n">
        <v>0.0246316156611623</v>
      </c>
      <c r="Q197" s="42" t="n">
        <v>886.736142521395</v>
      </c>
      <c r="R197" s="43" t="n">
        <v>-0.00142447313971439</v>
      </c>
      <c r="S197" s="42" t="n">
        <v>9070.86773551105</v>
      </c>
      <c r="T197" s="43" t="n">
        <v>0.000939841819132203</v>
      </c>
      <c r="U197" s="42" t="n">
        <v>100.233594067185</v>
      </c>
      <c r="V197" s="43" t="n">
        <v>-0.0780954942924084</v>
      </c>
      <c r="W197" s="42" t="n">
        <v>48435.0377226146</v>
      </c>
      <c r="X197" s="43" t="n">
        <v>-0.0245152603186602</v>
      </c>
      <c r="Y197" s="42" t="n">
        <v>42882.6051903436</v>
      </c>
      <c r="Z197" s="43" t="n">
        <v>-0.0558805900129479</v>
      </c>
      <c r="AA197" s="42" t="n">
        <v>219485.839325537</v>
      </c>
      <c r="AB197" s="43" t="n">
        <v>0.025128111999817</v>
      </c>
      <c r="AC197" s="42" t="n">
        <v>14939.5051649129</v>
      </c>
      <c r="AD197" s="43" t="n">
        <v>-0.00308714918986008</v>
      </c>
      <c r="AE197" s="42" t="n">
        <v>19212.9120037525</v>
      </c>
      <c r="AF197" s="43" t="n">
        <v>-0.00245480792970132</v>
      </c>
      <c r="AG197" s="42"/>
      <c r="AH197" s="43"/>
    </row>
    <row r="198">
      <c r="A198" s="41"/>
      <c r="B198" s="41"/>
      <c r="C198" s="42"/>
      <c r="D198" s="43"/>
      <c r="E198" s="42"/>
      <c r="F198" s="43"/>
      <c r="G198" s="42"/>
      <c r="H198" s="43"/>
      <c r="I198" s="42"/>
      <c r="J198" s="43"/>
      <c r="K198" s="42"/>
      <c r="L198" s="43"/>
      <c r="M198" s="42"/>
      <c r="N198" s="43"/>
      <c r="O198" s="42"/>
      <c r="P198" s="43"/>
      <c r="Q198" s="42"/>
      <c r="R198" s="43"/>
      <c r="S198" s="42"/>
      <c r="T198" s="43"/>
      <c r="U198" s="42"/>
      <c r="V198" s="43"/>
      <c r="W198" s="42"/>
      <c r="X198" s="43"/>
      <c r="Y198" s="42"/>
      <c r="Z198" s="43"/>
      <c r="AA198" s="42"/>
      <c r="AB198" s="43"/>
      <c r="AC198" s="42"/>
      <c r="AD198" s="43"/>
      <c r="AE198" s="42"/>
      <c r="AF198" s="43"/>
      <c r="AG198" s="42"/>
      <c r="AH198" s="43"/>
    </row>
  </sheetData>
  <sheetProtection password="DD0B" sheet="1"/>
  <mergeCells count="33">
    <mergeCell ref="O11:P11"/>
    <mergeCell ref="AA6:AB10"/>
    <mergeCell ref="O5:P10"/>
    <mergeCell ref="C5:D10"/>
    <mergeCell ref="C11:D11"/>
    <mergeCell ref="E11:F11"/>
    <mergeCell ref="G11:H11"/>
    <mergeCell ref="I11:J11"/>
    <mergeCell ref="K11:L11"/>
    <mergeCell ref="M11:N11"/>
    <mergeCell ref="U5:V10"/>
    <mergeCell ref="U11:V11"/>
    <mergeCell ref="AC11:AD11"/>
    <mergeCell ref="AE11:AF11"/>
    <mergeCell ref="AA11:AB11"/>
    <mergeCell ref="Q11:R11"/>
    <mergeCell ref="S11:T11"/>
    <mergeCell ref="W11:X11"/>
    <mergeCell ref="Y11:Z11"/>
    <mergeCell ref="AA4:AF4"/>
    <mergeCell ref="AC5:AD10"/>
    <mergeCell ref="AE5:AF10"/>
    <mergeCell ref="C4:N4"/>
    <mergeCell ref="E5:F10"/>
    <mergeCell ref="G5:H10"/>
    <mergeCell ref="I5:J10"/>
    <mergeCell ref="K5:L10"/>
    <mergeCell ref="M5:N10"/>
    <mergeCell ref="Q5:R10"/>
    <mergeCell ref="S5:T10"/>
    <mergeCell ref="W5:X10"/>
    <mergeCell ref="Y5:Z10"/>
    <mergeCell ref="O4:Z4"/>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Table04"/>
  <dimension ref="A1"/>
  <sheetViews>
    <sheetView showGridLines="0" zoomScaleNormal="100" workbookViewId="0">
      <pane xSplit="2" ySplit="11" topLeftCell="C12" activePane="bottomRight" state="frozen"/>
      <selection pane="topRight"/>
      <selection pane="bottomLeft"/>
      <selection pane="bottomRight"/>
    </sheetView>
  </sheetViews>
  <sheetFormatPr defaultRowHeight="15.0" baseColWidth="10"/>
  <cols>
    <col min="1" max="1" width="9.81" hidden="0" customWidth="1"/>
    <col min="2" max="2" width="2.71" hidden="0" customWidth="1"/>
    <col min="3" max="3" width="9.81" hidden="0" customWidth="1"/>
    <col min="4" max="4" width="9.81" hidden="0" customWidth="1"/>
    <col min="5" max="5" width="9.81" hidden="0" customWidth="1"/>
    <col min="6" max="6" width="9.81" hidden="0" customWidth="1"/>
    <col min="7" max="7" width="9.81" hidden="0" customWidth="1"/>
    <col min="8" max="8" width="9.81" hidden="0" customWidth="1"/>
    <col min="9" max="9" width="9.81" hidden="0" customWidth="1"/>
    <col min="10" max="10" width="9.81" hidden="0" customWidth="1"/>
    <col min="11" max="11" width="9.81" hidden="0" customWidth="1"/>
    <col min="12" max="12" width="9.81" hidden="0" customWidth="1"/>
    <col min="13" max="13" width="9.81" hidden="0" customWidth="1"/>
    <col min="14" max="14" width="9.81" hidden="0" customWidth="1"/>
    <col min="15" max="15" width="9.81" hidden="0" customWidth="1"/>
    <col min="16" max="16" width="9.81" hidden="0" customWidth="1"/>
    <col min="17" max="17" width="9.81" hidden="0" customWidth="1"/>
    <col min="18" max="18" width="9.81" hidden="0" customWidth="1"/>
    <col min="19" max="19" width="9.81" hidden="0" customWidth="1"/>
    <col min="20" max="20" width="9.81" hidden="0" customWidth="1"/>
    <col min="21" max="21" width="9.81" hidden="0" customWidth="1"/>
    <col min="22" max="22" width="9.81" hidden="0" customWidth="1"/>
    <col min="23" max="23" width="9.81" hidden="0" customWidth="1"/>
    <col min="24" max="24" width="9.81" hidden="0" customWidth="1"/>
    <col min="25" max="25" width="9.81" hidden="0" customWidth="1"/>
    <col min="26" max="26" width="9.81" hidden="0" customWidth="1"/>
    <col min="27" max="27" width="9.81" hidden="0" customWidth="1"/>
    <col min="28" max="28" width="9.81" hidden="0" customWidth="1"/>
    <col min="29" max="29" width="9.81" hidden="0" customWidth="1"/>
    <col min="30" max="30" width="9.81" hidden="0" customWidth="1"/>
    <col min="31" max="31" width="9.81" hidden="0" customWidth="1"/>
    <col min="32" max="32" width="9.81" hidden="0" customWidth="1"/>
    <col min="33" max="33" width="9.81" hidden="0" customWidth="1"/>
    <col min="34" max="34" width="9.81" hidden="0" customWidth="1"/>
  </cols>
  <sheetData>
    <row r="1" ht="11.25" customHeight="1">
      <c r="A1" s="6" t="str">
        <f ca="1">INDIRECT("beschriftung!"&amp;ADDRESS(beschriftung!$C$1*12+ROW(beschriftung!$A1)-1,COLUMN(beschriftung!A$1)))</f>
        <v>ESA 2010, Quarterly aggregates of Gross Domestic Product, income approach, seasonally and calendar adjusted data</v>
      </c>
      <c r="C1" s="9"/>
      <c r="D1" s="10"/>
      <c r="E1" s="9"/>
      <c r="F1" s="10"/>
      <c r="G1" s="9"/>
      <c r="H1" s="10"/>
      <c r="I1" s="9"/>
      <c r="J1" s="10"/>
      <c r="K1" s="9"/>
      <c r="L1" s="10"/>
      <c r="M1" s="9"/>
      <c r="N1" s="10"/>
      <c r="O1" s="9"/>
      <c r="P1" s="10"/>
      <c r="Q1" s="9"/>
      <c r="R1" s="10"/>
      <c r="S1" s="9"/>
      <c r="T1" s="10"/>
      <c r="U1" s="10"/>
      <c r="V1" s="10"/>
      <c r="W1" s="9"/>
      <c r="X1" s="10"/>
      <c r="Y1" s="9"/>
      <c r="Z1" s="10"/>
      <c r="AA1" s="9"/>
      <c r="AB1" s="10"/>
      <c r="AC1" s="9"/>
      <c r="AD1" s="10"/>
      <c r="AE1" s="9"/>
      <c r="AF1" s="10"/>
    </row>
    <row r="2" ht="11.25" customHeight="1">
      <c r="A2" s="3" t="str">
        <f ca="1">INDIRECT("beschriftung!"&amp;ADDRESS(beschriftung!$C$1*12+ROW(beschriftung!$A2)-1,COLUMN(beschriftung!B$1)))</f>
        <v>In Mio. Swiss Francs, at current prices, percentage change to previous year</v>
      </c>
      <c r="C2" s="9"/>
      <c r="D2" s="10"/>
      <c r="E2" s="9"/>
      <c r="F2" s="10"/>
      <c r="G2" s="9"/>
      <c r="H2" s="10"/>
      <c r="I2" s="9"/>
      <c r="J2" s="10"/>
      <c r="K2" s="9"/>
      <c r="L2" s="10"/>
      <c r="M2" s="9"/>
      <c r="N2" s="10"/>
      <c r="O2" s="9"/>
      <c r="P2" s="10"/>
      <c r="Q2" s="9"/>
      <c r="R2" s="10"/>
      <c r="S2" s="9"/>
      <c r="T2" s="10"/>
      <c r="U2" s="10"/>
      <c r="V2" s="10"/>
      <c r="W2" s="9"/>
      <c r="X2" s="10"/>
      <c r="Y2" s="9"/>
      <c r="Z2" s="10"/>
      <c r="AA2" s="9"/>
      <c r="AB2" s="10"/>
      <c r="AC2" s="9"/>
      <c r="AD2" s="10"/>
      <c r="AE2" s="9"/>
      <c r="AF2" s="10"/>
    </row>
    <row r="3" ht="11.25" customHeight="1">
      <c r="C3" s="9"/>
      <c r="D3" s="10"/>
      <c r="E3" s="9"/>
      <c r="F3" s="10"/>
      <c r="G3" s="9"/>
      <c r="H3" s="10"/>
      <c r="I3" s="9"/>
      <c r="J3" s="10"/>
      <c r="K3" s="9"/>
      <c r="L3" s="10"/>
      <c r="M3" s="9"/>
      <c r="N3" s="10"/>
      <c r="O3" s="9"/>
      <c r="P3" s="10"/>
      <c r="Q3" s="9"/>
      <c r="R3" s="10"/>
      <c r="S3" s="9"/>
      <c r="T3" s="10"/>
      <c r="U3" s="10"/>
      <c r="V3" s="10"/>
      <c r="W3" s="9"/>
      <c r="X3" s="10"/>
      <c r="Y3" s="9"/>
      <c r="Z3" s="10"/>
      <c r="AA3" s="9"/>
      <c r="AB3" s="10"/>
      <c r="AC3" s="9"/>
      <c r="AD3" s="10"/>
      <c r="AE3" s="9"/>
      <c r="AF3" s="10"/>
    </row>
    <row r="4" ht="11.25" customHeight="1">
      <c r="A4" s="5"/>
      <c r="C4" s="12" t="str">
        <f ca="1">INDIRECT("beschriftung!"&amp;ADDRESS(beschriftung!$C$1*12+ROW(beschriftung!$A5)-1,COLUMN(beschriftung!C$1)))</f>
        <v>Gross domestic product </v>
      </c>
      <c r="D4" s="13" t="e">
        <f ca="1">IF(INDIRECT("beschriftung.!"&amp;ADDRESS(#REF!*12+ROW($A5)-1,COLUMN(D$1)))="","",INDIRECT("beschriftung.!"&amp;ADDRESS(#REF!*12+ROW($A5)-1,COLUMN(D$1))))</f>
        <v>#REF!</v>
      </c>
      <c r="E4" s="13" t="e">
        <f ca="1">IF(INDIRECT("beschriftung.!"&amp;ADDRESS(#REF!*12+ROW($A5)-1,COLUMN(E$1)))="","",INDIRECT("beschriftung.!"&amp;ADDRESS(#REF!*12+ROW($A5)-1,COLUMN(E$1))))</f>
        <v>#REF!</v>
      </c>
      <c r="F4" s="13" t="e">
        <f ca="1">IF(INDIRECT("beschriftung.!"&amp;ADDRESS(#REF!*12+ROW($A5)-1,COLUMN(F$1)))="","",INDIRECT("beschriftung.!"&amp;ADDRESS(#REF!*12+ROW($A5)-1,COLUMN(F$1))))</f>
        <v>#REF!</v>
      </c>
      <c r="G4" s="13" t="e">
        <f ca="1">IF(INDIRECT("beschriftung.!"&amp;ADDRESS(#REF!*12+ROW($A5)-1,COLUMN(G$1)))="","",INDIRECT("beschriftung.!"&amp;ADDRESS(#REF!*12+ROW($A5)-1,COLUMN(G$1))))</f>
        <v>#REF!</v>
      </c>
      <c r="H4" s="13" t="e">
        <f ca="1">IF(INDIRECT("beschriftung.!"&amp;ADDRESS(#REF!*12+ROW($A5)-1,COLUMN(H$1)))="","",INDIRECT("beschriftung.!"&amp;ADDRESS(#REF!*12+ROW($A5)-1,COLUMN(H$1))))</f>
        <v>#REF!</v>
      </c>
      <c r="I4" s="13" t="e">
        <f ca="1">IF(INDIRECT("beschriftung.!"&amp;ADDRESS(#REF!*12+ROW($A5)-1,COLUMN(I$1)))="","",INDIRECT("beschriftung.!"&amp;ADDRESS(#REF!*12+ROW($A5)-1,COLUMN(I$1))))</f>
        <v>#REF!</v>
      </c>
      <c r="J4" s="13" t="e">
        <f ca="1">IF(INDIRECT("beschriftung.!"&amp;ADDRESS(#REF!*12+ROW($A5)-1,COLUMN(J$1)))="","",INDIRECT("beschriftung.!"&amp;ADDRESS(#REF!*12+ROW($A5)-1,COLUMN(J$1))))</f>
        <v>#REF!</v>
      </c>
      <c r="K4" s="13" t="e">
        <f ca="1">IF(INDIRECT("beschriftung.!"&amp;ADDRESS(#REF!*12+ROW($A5)-1,COLUMN(K$1)))="","",INDIRECT("beschriftung.!"&amp;ADDRESS(#REF!*12+ROW($A5)-1,COLUMN(K$1))))</f>
        <v>#REF!</v>
      </c>
      <c r="L4" s="13" t="e">
        <f ca="1">IF(INDIRECT("beschriftung.!"&amp;ADDRESS(#REF!*12+ROW($A5)-1,COLUMN(L$1)))="","",INDIRECT("beschriftung.!"&amp;ADDRESS(#REF!*12+ROW($A5)-1,COLUMN(L$1))))</f>
        <v>#REF!</v>
      </c>
      <c r="M4" s="13" t="e">
        <f ca="1">IF(INDIRECT("beschriftung.!"&amp;ADDRESS(#REF!*12+ROW($A5)-1,COLUMN(M$1)))="","",INDIRECT("beschriftung.!"&amp;ADDRESS(#REF!*12+ROW($A5)-1,COLUMN(M$1))))</f>
        <v>#REF!</v>
      </c>
      <c r="N4" s="14" t="e">
        <f ca="1">IF(INDIRECT("beschriftung.!"&amp;ADDRESS(#REF!*12+ROW($A5)-1,COLUMN(N$1)))="","",INDIRECT("beschriftung.!"&amp;ADDRESS(#REF!*12+ROW($A5)-1,COLUMN(N$1))))</f>
        <v>#REF!</v>
      </c>
      <c r="O4" s="12" t="str">
        <f ca="1">IF(INDIRECT("beschriftung!"&amp;ADDRESS(beschriftung!$C$1*12+ROW($A5)-1,COLUMN(O$1)))="","",INDIRECT("beschriftung!"&amp;ADDRESS(beschriftung!$C$1*12+ROW($A5)-1,COLUMN(O$1))))</f>
        <v>Gross national income</v>
      </c>
      <c r="P4" s="13" t="e">
        <f ca="1">IF(INDIRECT("beschriftung.!"&amp;ADDRESS(#REF!*12+ROW($A5)-1,COLUMN(P$1)))="","",INDIRECT("beschriftung.!"&amp;ADDRESS(#REF!*12+ROW($A5)-1,COLUMN(P$1))))</f>
        <v>#REF!</v>
      </c>
      <c r="Q4" s="13" t="e">
        <f ca="1">IF(INDIRECT("beschriftung.!"&amp;ADDRESS(#REF!*12+ROW($A5)-1,COLUMN(Q$1)))="","",INDIRECT("beschriftung.!"&amp;ADDRESS(#REF!*12+ROW($A5)-1,COLUMN(Q$1))))</f>
        <v>#REF!</v>
      </c>
      <c r="R4" s="13" t="e">
        <f ca="1">IF(INDIRECT("beschriftung.!"&amp;ADDRESS(#REF!*12+ROW($A5)-1,COLUMN(R$1)))="","",INDIRECT("beschriftung.!"&amp;ADDRESS(#REF!*12+ROW($A5)-1,COLUMN(R$1))))</f>
        <v>#REF!</v>
      </c>
      <c r="S4" s="13" t="e">
        <f ca="1">IF(INDIRECT("beschriftung.!"&amp;ADDRESS(#REF!*12+ROW($A5)-1,COLUMN(S$1)))="","",INDIRECT("beschriftung.!"&amp;ADDRESS(#REF!*12+ROW($A5)-1,COLUMN(S$1))))</f>
        <v>#REF!</v>
      </c>
      <c r="T4" s="13" t="e">
        <f ca="1">IF(INDIRECT("beschriftung.!"&amp;ADDRESS(#REF!*12+ROW($A5)-1,COLUMN(T$1)))="","",INDIRECT("beschriftung.!"&amp;ADDRESS(#REF!*12+ROW($A5)-1,COLUMN(T$1))))</f>
        <v>#REF!</v>
      </c>
      <c r="U4" s="13"/>
      <c r="V4" s="13"/>
      <c r="W4" s="13" t="e">
        <f ca="1">IF(INDIRECT("beschriftung.!"&amp;ADDRESS(#REF!*12+ROW($A5)-1,COLUMN(W$1)))="","",INDIRECT("beschriftung.!"&amp;ADDRESS(#REF!*12+ROW($A5)-1,COLUMN(W$1))))</f>
        <v>#REF!</v>
      </c>
      <c r="X4" s="13" t="e">
        <f ca="1">IF(INDIRECT("beschriftung.!"&amp;ADDRESS(#REF!*12+ROW($A5)-1,COLUMN(X$1)))="","",INDIRECT("beschriftung.!"&amp;ADDRESS(#REF!*12+ROW($A5)-1,COLUMN(X$1))))</f>
        <v>#REF!</v>
      </c>
      <c r="Y4" s="13" t="e">
        <f ca="1">IF(INDIRECT("beschriftung.!"&amp;ADDRESS(#REF!*12+ROW($A5)-1,COLUMN(Y$1)))="","",INDIRECT("beschriftung.!"&amp;ADDRESS(#REF!*12+ROW($A5)-1,COLUMN(Y$1))))</f>
        <v>#REF!</v>
      </c>
      <c r="Z4" s="14" t="e">
        <f ca="1">IF(INDIRECT("beschriftung.!"&amp;ADDRESS(#REF!*12+ROW($A5)-1,COLUMN(Z$1)))="","",INDIRECT("beschriftung.!"&amp;ADDRESS(#REF!*12+ROW($A5)-1,COLUMN(Z$1))))</f>
        <v>#REF!</v>
      </c>
      <c r="AA4" s="12" t="str">
        <f ca="1">INDIRECT("beschriftung!"&amp;ADDRESS(beschriftung!$C$1*12+ROW(beschriftung!$A5)-1,COLUMN(beschriftung!AA$1)))</f>
        <v>Disposable income, gross</v>
      </c>
      <c r="AB4" s="13"/>
      <c r="AC4" s="13"/>
      <c r="AD4" s="13"/>
      <c r="AE4" s="13"/>
      <c r="AF4" s="14"/>
    </row>
    <row r="5" ht="11.25" customHeight="1">
      <c r="A5" s="5"/>
      <c r="C5" s="28"/>
      <c r="D5" s="24"/>
      <c r="E5" s="12" t="str">
        <f ca="1">INDIRECT("beschriftung!"&amp;ADDRESS(beschriftung!$C$1*12+ROW(beschriftung!$A7)-1,COLUMN(beschriftung!E$1)))</f>
        <v>Compensation of employees</v>
      </c>
      <c r="F5" s="14"/>
      <c r="G5" s="12" t="str">
        <f ca="1">INDIRECT("beschriftung!"&amp;ADDRESS(beschriftung!$C$1*12+ROW(beschriftung!$A7)-1,COLUMN(beschriftung!G$1)))</f>
        <v>Net operating surplus and net mixed income</v>
      </c>
      <c r="H5" s="14"/>
      <c r="I5" s="12" t="str">
        <f ca="1">INDIRECT("beschriftung!"&amp;ADDRESS(beschriftung!$C$1*12+ROW(beschriftung!$A7)-1,COLUMN(beschriftung!I$1)))</f>
        <v>Consumption of fixed capital </v>
      </c>
      <c r="J5" s="14"/>
      <c r="K5" s="12" t="str">
        <f ca="1">INDIRECT("beschriftung!"&amp;ADDRESS(beschriftung!$C$1*12+ROW(beschriftung!$A7)-1,COLUMN(beschriftung!K$1)))</f>
        <v>Taxes on production and imports</v>
      </c>
      <c r="L5" s="14"/>
      <c r="M5" s="12" t="str">
        <f ca="1">INDIRECT("beschriftung!"&amp;ADDRESS(beschriftung!$C$1*12+ROW(beschriftung!$A7)-1,COLUMN(beschriftung!M$1)))</f>
        <v>Subsidies</v>
      </c>
      <c r="N5" s="14"/>
      <c r="O5" s="23" t="str">
        <f ca="1">IF(INDIRECT("beschriftung!"&amp;ADDRESS(beschriftung!$C$1*12+ROW($A6)-1,COLUMN(O$1)))="","",INDIRECT("beschriftung!"&amp;ADDRESS(beschriftung!$C$1*12+ROW($A6)-1,COLUMN(O$1))))</f>
      </c>
      <c r="P5" s="24" t="e">
        <f ca="1">IF(INDIRECT("beschriftung.!"&amp;ADDRESS(#REF!*12+ROW($A6)-1,COLUMN(P$1)))="","",INDIRECT("beschriftung.!"&amp;ADDRESS(#REF!*12+ROW($A6)-1,COLUMN(P$1))))</f>
        <v>#REF!</v>
      </c>
      <c r="Q5" s="12" t="str">
        <f ca="1">INDIRECT("beschriftung!"&amp;ADDRESS(beschriftung!$C$1*12+ROW(beschriftung!$A7)-1,COLUMN(beschriftung!Q$1)))</f>
        <v>Compensation of employees received from the rest of the world</v>
      </c>
      <c r="R5" s="14"/>
      <c r="S5" s="12" t="str">
        <f ca="1">INDIRECT("beschriftung!"&amp;ADDRESS(beschriftung!$C$1*12+ROW(beschriftung!$A7)-1,COLUMN(beschriftung!S$1)))</f>
        <v>Compensation of employees paid to the rest of the world</v>
      </c>
      <c r="T5" s="14"/>
      <c r="U5" s="12" t="str">
        <f ca="1">INDIRECT("beschriftung!"&amp;ADDRESS(beschriftung!$C$1*12+ROW(beschriftung!$A7)-1,COLUMN(beschriftung!U$1)))</f>
        <v>Taxes on production and imports received from the rest of the world</v>
      </c>
      <c r="V5" s="14"/>
      <c r="W5" s="12" t="str">
        <f ca="1">INDIRECT("beschriftung!"&amp;ADDRESS(beschriftung!$C$1*12+ROW(beschriftung!$A7)-1,COLUMN(beschriftung!W$1)))</f>
        <v>Property income received from the rest of the world</v>
      </c>
      <c r="X5" s="14"/>
      <c r="Y5" s="12" t="str">
        <f ca="1">INDIRECT("beschriftung!"&amp;ADDRESS(beschriftung!$C$1*12+ROW(beschriftung!$A7)-1,COLUMN(beschriftung!Y$1)))</f>
        <v>Property income paid to the rest of the world</v>
      </c>
      <c r="Z5" s="14"/>
      <c r="AA5" s="8"/>
      <c r="AB5" s="11" t="str">
        <f ca="1">IF(INDIRECT("beschriftung!"&amp;ADDRESS(beschriftung!$C$1*12+ROW($A6)-1,COLUMN(AB$1)))="","",INDIRECT("beschriftung!"&amp;ADDRESS(beschriftung!$C$1*12+ROW($A6)-1,COLUMN(AB$1))))</f>
      </c>
      <c r="AC5" s="12" t="str">
        <f ca="1">INDIRECT("beschriftung!"&amp;ADDRESS(beschriftung!$C$1*12+ROW(beschriftung!$A7)-1,COLUMN(beschriftung!AC$1)))</f>
        <v>Current transfers receivable from the rest of the world</v>
      </c>
      <c r="AD5" s="14"/>
      <c r="AE5" s="12" t="str">
        <f ca="1">INDIRECT("beschriftung!"&amp;ADDRESS(beschriftung!$C$1*12+ROW(beschriftung!$A7)-1,COLUMN(beschriftung!AE$1)))</f>
        <v>Current transfers payable to the rest of the world</v>
      </c>
      <c r="AF5" s="14"/>
      <c r="AG5" s="4" t="str">
        <f ca="1">IF(INDIRECT("beschriftung!"&amp;ADDRESS(beschriftung!$C$1*12+ROW($A6)-1,COLUMN(AG$1)))="","",INDIRECT("beschriftung!"&amp;ADDRESS(beschriftung!$C$1*12+ROW($A6)-1,COLUMN(AG$1))))</f>
      </c>
    </row>
    <row r="6" ht="11.25" customHeight="1">
      <c r="A6" s="5"/>
      <c r="C6" s="29"/>
      <c r="D6" s="4"/>
      <c r="E6" s="15"/>
      <c r="F6" s="16"/>
      <c r="G6" s="15"/>
      <c r="H6" s="16"/>
      <c r="I6" s="15"/>
      <c r="J6" s="16"/>
      <c r="K6" s="15"/>
      <c r="L6" s="16"/>
      <c r="M6" s="15"/>
      <c r="N6" s="16"/>
      <c r="O6" s="25" t="e">
        <f ca="1">INDIRECT("beschriftung.!"&amp;ADDRESS(#REF!*12+ROW(#REF!)-1,COLUMN(#REF!)))</f>
        <v>#REF!</v>
      </c>
      <c r="P6" s="4"/>
      <c r="Q6" s="15"/>
      <c r="R6" s="16"/>
      <c r="S6" s="15"/>
      <c r="T6" s="16"/>
      <c r="U6" s="15"/>
      <c r="V6" s="16"/>
      <c r="W6" s="15"/>
      <c r="X6" s="16"/>
      <c r="Y6" s="15"/>
      <c r="Z6" s="16"/>
      <c r="AA6" s="21"/>
      <c r="AB6" s="22"/>
      <c r="AC6" s="15"/>
      <c r="AD6" s="16"/>
      <c r="AE6" s="15"/>
      <c r="AF6" s="16"/>
    </row>
    <row r="7" ht="11.25" customHeight="1">
      <c r="A7" s="7"/>
      <c r="B7" s="7"/>
      <c r="C7" s="29"/>
      <c r="D7" s="4"/>
      <c r="E7" s="15"/>
      <c r="F7" s="16"/>
      <c r="G7" s="15"/>
      <c r="H7" s="16"/>
      <c r="I7" s="15"/>
      <c r="J7" s="16"/>
      <c r="K7" s="15"/>
      <c r="L7" s="16"/>
      <c r="M7" s="15"/>
      <c r="N7" s="16"/>
      <c r="O7" s="25"/>
      <c r="P7" s="4"/>
      <c r="Q7" s="15"/>
      <c r="R7" s="16"/>
      <c r="S7" s="15"/>
      <c r="T7" s="16"/>
      <c r="U7" s="15"/>
      <c r="V7" s="16"/>
      <c r="W7" s="15"/>
      <c r="X7" s="16"/>
      <c r="Y7" s="15"/>
      <c r="Z7" s="16"/>
      <c r="AA7" s="21"/>
      <c r="AB7" s="22"/>
      <c r="AC7" s="15"/>
      <c r="AD7" s="16"/>
      <c r="AE7" s="15"/>
      <c r="AF7" s="16"/>
    </row>
    <row r="8" ht="11.25" customHeight="1">
      <c r="A8" s="4"/>
      <c r="B8" s="4"/>
      <c r="C8" s="29"/>
      <c r="D8" s="4"/>
      <c r="E8" s="15"/>
      <c r="F8" s="16"/>
      <c r="G8" s="15"/>
      <c r="H8" s="16"/>
      <c r="I8" s="15"/>
      <c r="J8" s="16"/>
      <c r="K8" s="15"/>
      <c r="L8" s="16"/>
      <c r="M8" s="15"/>
      <c r="N8" s="16"/>
      <c r="O8" s="25"/>
      <c r="P8" s="4"/>
      <c r="Q8" s="15"/>
      <c r="R8" s="16"/>
      <c r="S8" s="15"/>
      <c r="T8" s="16"/>
      <c r="U8" s="15"/>
      <c r="V8" s="16"/>
      <c r="W8" s="15"/>
      <c r="X8" s="16"/>
      <c r="Y8" s="15"/>
      <c r="Z8" s="16"/>
      <c r="AA8" s="21"/>
      <c r="AB8" s="22"/>
      <c r="AC8" s="15"/>
      <c r="AD8" s="16"/>
      <c r="AE8" s="15"/>
      <c r="AF8" s="16"/>
    </row>
    <row r="9" ht="11.25" customHeight="1">
      <c r="A9" s="4"/>
      <c r="B9" s="4"/>
      <c r="C9" s="29"/>
      <c r="D9" s="4"/>
      <c r="E9" s="15"/>
      <c r="F9" s="16"/>
      <c r="G9" s="15"/>
      <c r="H9" s="16"/>
      <c r="I9" s="15"/>
      <c r="J9" s="16"/>
      <c r="K9" s="15"/>
      <c r="L9" s="16"/>
      <c r="M9" s="15"/>
      <c r="N9" s="16"/>
      <c r="O9" s="25"/>
      <c r="P9" s="4"/>
      <c r="Q9" s="15"/>
      <c r="R9" s="16"/>
      <c r="S9" s="15"/>
      <c r="T9" s="16"/>
      <c r="U9" s="15"/>
      <c r="V9" s="16"/>
      <c r="W9" s="15"/>
      <c r="X9" s="16"/>
      <c r="Y9" s="15"/>
      <c r="Z9" s="16"/>
      <c r="AA9" s="21"/>
      <c r="AB9" s="22"/>
      <c r="AC9" s="15"/>
      <c r="AD9" s="16"/>
      <c r="AE9" s="15"/>
      <c r="AF9" s="16"/>
    </row>
    <row r="10" ht="11.25" customHeight="1">
      <c r="A10" s="4"/>
      <c r="B10" s="7"/>
      <c r="C10" s="30"/>
      <c r="D10" s="27"/>
      <c r="E10" s="17"/>
      <c r="F10" s="18"/>
      <c r="G10" s="17"/>
      <c r="H10" s="18"/>
      <c r="I10" s="17"/>
      <c r="J10" s="18"/>
      <c r="K10" s="17"/>
      <c r="L10" s="18"/>
      <c r="M10" s="17"/>
      <c r="N10" s="18"/>
      <c r="O10" s="26"/>
      <c r="P10" s="27"/>
      <c r="Q10" s="17"/>
      <c r="R10" s="18"/>
      <c r="S10" s="17"/>
      <c r="T10" s="18"/>
      <c r="U10" s="17"/>
      <c r="V10" s="18"/>
      <c r="W10" s="17"/>
      <c r="X10" s="18"/>
      <c r="Y10" s="17"/>
      <c r="Z10" s="18"/>
      <c r="AA10" s="21"/>
      <c r="AB10" s="22"/>
      <c r="AC10" s="17"/>
      <c r="AD10" s="18"/>
      <c r="AE10" s="17"/>
      <c r="AF10" s="18"/>
    </row>
    <row r="11" ht="11.25" customHeight="1">
      <c r="A11" s="4"/>
      <c r="B11" s="7"/>
      <c r="C11" s="31" t="s">
        <v>101</v>
      </c>
      <c r="D11" s="32"/>
      <c r="E11" s="33" t="s">
        <v>102</v>
      </c>
      <c r="F11" s="34"/>
      <c r="G11" s="33" t="s">
        <v>120</v>
      </c>
      <c r="H11" s="34"/>
      <c r="I11" s="33" t="s">
        <v>103</v>
      </c>
      <c r="J11" s="34"/>
      <c r="K11" s="33" t="s">
        <v>104</v>
      </c>
      <c r="L11" s="34"/>
      <c r="M11" s="33" t="s">
        <v>105</v>
      </c>
      <c r="N11" s="34"/>
      <c r="O11" s="19" t="s">
        <v>106</v>
      </c>
      <c r="P11" s="20"/>
      <c r="Q11" s="19" t="s">
        <v>107</v>
      </c>
      <c r="R11" s="20"/>
      <c r="S11" s="19" t="s">
        <v>108</v>
      </c>
      <c r="T11" s="20"/>
      <c r="U11" s="19" t="s">
        <v>109</v>
      </c>
      <c r="V11" s="20"/>
      <c r="W11" s="19" t="s">
        <v>110</v>
      </c>
      <c r="X11" s="20"/>
      <c r="Y11" s="19" t="s">
        <v>111</v>
      </c>
      <c r="Z11" s="20"/>
      <c r="AA11" s="19" t="s">
        <v>112</v>
      </c>
      <c r="AB11" s="20"/>
      <c r="AC11" s="19" t="s">
        <v>113</v>
      </c>
      <c r="AD11" s="20"/>
      <c r="AE11" s="19" t="s">
        <v>114</v>
      </c>
      <c r="AF11" s="20"/>
    </row>
    <row r="12">
      <c r="A12" s="41" t="n">
        <v>1980</v>
      </c>
      <c r="B12" s="41"/>
      <c r="C12" s="44" t="n">
        <v>208312.980499664</v>
      </c>
      <c r="D12" s="45"/>
      <c r="E12" s="44"/>
      <c r="F12" s="45"/>
      <c r="G12" s="44"/>
      <c r="H12" s="45"/>
      <c r="I12" s="44"/>
      <c r="J12" s="45"/>
      <c r="K12" s="44"/>
      <c r="L12" s="45"/>
      <c r="M12" s="44"/>
      <c r="N12" s="45"/>
      <c r="O12" s="44"/>
      <c r="P12" s="45"/>
      <c r="Q12" s="44"/>
      <c r="R12" s="45"/>
      <c r="S12" s="44"/>
      <c r="T12" s="45"/>
      <c r="U12" s="44"/>
      <c r="V12" s="45"/>
      <c r="W12" s="44"/>
      <c r="X12" s="45"/>
      <c r="Y12" s="44"/>
      <c r="Z12" s="45"/>
      <c r="AA12" s="44"/>
      <c r="AB12" s="45"/>
      <c r="AC12" s="44"/>
      <c r="AD12" s="45"/>
      <c r="AE12" s="44"/>
      <c r="AF12" s="45"/>
      <c r="AG12" s="44"/>
      <c r="AH12" s="45"/>
    </row>
    <row r="13">
      <c r="A13" s="41" t="n">
        <v>1981</v>
      </c>
      <c r="B13" s="41"/>
      <c r="C13" s="44" t="n">
        <v>223845.538504743</v>
      </c>
      <c r="D13" s="45" t="n">
        <v>0.0745635628073766</v>
      </c>
      <c r="E13" s="44"/>
      <c r="F13" s="45"/>
      <c r="G13" s="44"/>
      <c r="H13" s="45"/>
      <c r="I13" s="44"/>
      <c r="J13" s="45"/>
      <c r="K13" s="44"/>
      <c r="L13" s="45"/>
      <c r="M13" s="44"/>
      <c r="N13" s="45"/>
      <c r="O13" s="44"/>
      <c r="P13" s="45"/>
      <c r="Q13" s="44"/>
      <c r="R13" s="45"/>
      <c r="S13" s="44"/>
      <c r="T13" s="45"/>
      <c r="U13" s="44"/>
      <c r="V13" s="45"/>
      <c r="W13" s="44"/>
      <c r="X13" s="45"/>
      <c r="Y13" s="44"/>
      <c r="Z13" s="45"/>
      <c r="AA13" s="44"/>
      <c r="AB13" s="45"/>
      <c r="AC13" s="44"/>
      <c r="AD13" s="45"/>
      <c r="AE13" s="44"/>
      <c r="AF13" s="45"/>
      <c r="AG13" s="44"/>
      <c r="AH13" s="45"/>
    </row>
    <row r="14">
      <c r="A14" s="41" t="n">
        <v>1982</v>
      </c>
      <c r="B14" s="41"/>
      <c r="C14" s="44" t="n">
        <v>237053.181315374</v>
      </c>
      <c r="D14" s="45" t="n">
        <v>0.059003377502433</v>
      </c>
      <c r="E14" s="44"/>
      <c r="F14" s="45"/>
      <c r="G14" s="44"/>
      <c r="H14" s="45"/>
      <c r="I14" s="44"/>
      <c r="J14" s="45"/>
      <c r="K14" s="44"/>
      <c r="L14" s="45"/>
      <c r="M14" s="44"/>
      <c r="N14" s="45"/>
      <c r="O14" s="44"/>
      <c r="P14" s="45"/>
      <c r="Q14" s="44"/>
      <c r="R14" s="45"/>
      <c r="S14" s="44"/>
      <c r="T14" s="45"/>
      <c r="U14" s="44"/>
      <c r="V14" s="45"/>
      <c r="W14" s="44"/>
      <c r="X14" s="45"/>
      <c r="Y14" s="44"/>
      <c r="Z14" s="45"/>
      <c r="AA14" s="44"/>
      <c r="AB14" s="45"/>
      <c r="AC14" s="44"/>
      <c r="AD14" s="45"/>
      <c r="AE14" s="44"/>
      <c r="AF14" s="45"/>
      <c r="AG14" s="44"/>
      <c r="AH14" s="45"/>
    </row>
    <row r="15">
      <c r="A15" s="41" t="n">
        <v>1983</v>
      </c>
      <c r="B15" s="41"/>
      <c r="C15" s="44" t="n">
        <v>244228.28158654</v>
      </c>
      <c r="D15" s="45" t="n">
        <v>0.0302678927629343</v>
      </c>
      <c r="E15" s="44"/>
      <c r="F15" s="45"/>
      <c r="G15" s="44"/>
      <c r="H15" s="45"/>
      <c r="I15" s="44"/>
      <c r="J15" s="45"/>
      <c r="K15" s="44"/>
      <c r="L15" s="45"/>
      <c r="M15" s="44"/>
      <c r="N15" s="45"/>
      <c r="O15" s="44"/>
      <c r="P15" s="45"/>
      <c r="Q15" s="44"/>
      <c r="R15" s="45"/>
      <c r="S15" s="44"/>
      <c r="T15" s="45"/>
      <c r="U15" s="44"/>
      <c r="V15" s="45"/>
      <c r="W15" s="44"/>
      <c r="X15" s="45"/>
      <c r="Y15" s="44"/>
      <c r="Z15" s="45"/>
      <c r="AA15" s="44"/>
      <c r="AB15" s="45"/>
      <c r="AC15" s="44"/>
      <c r="AD15" s="45"/>
      <c r="AE15" s="44"/>
      <c r="AF15" s="45"/>
      <c r="AG15" s="44"/>
      <c r="AH15" s="45"/>
    </row>
    <row r="16">
      <c r="A16" s="41" t="n">
        <v>1984</v>
      </c>
      <c r="B16" s="41"/>
      <c r="C16" s="44" t="n">
        <v>260886.169584191</v>
      </c>
      <c r="D16" s="45" t="n">
        <v>0.0682062203829923</v>
      </c>
      <c r="E16" s="44"/>
      <c r="F16" s="45"/>
      <c r="G16" s="44"/>
      <c r="H16" s="45"/>
      <c r="I16" s="44"/>
      <c r="J16" s="45"/>
      <c r="K16" s="44"/>
      <c r="L16" s="45"/>
      <c r="M16" s="44"/>
      <c r="N16" s="45"/>
      <c r="O16" s="44"/>
      <c r="P16" s="45"/>
      <c r="Q16" s="44"/>
      <c r="R16" s="45"/>
      <c r="S16" s="44"/>
      <c r="T16" s="45"/>
      <c r="U16" s="44"/>
      <c r="V16" s="45"/>
      <c r="W16" s="44"/>
      <c r="X16" s="45"/>
      <c r="Y16" s="44"/>
      <c r="Z16" s="45"/>
      <c r="AA16" s="44"/>
      <c r="AB16" s="45"/>
      <c r="AC16" s="44"/>
      <c r="AD16" s="45"/>
      <c r="AE16" s="44"/>
      <c r="AF16" s="45"/>
      <c r="AG16" s="44"/>
      <c r="AH16" s="45"/>
    </row>
    <row r="17">
      <c r="A17" s="41" t="n">
        <v>1985</v>
      </c>
      <c r="B17" s="41"/>
      <c r="C17" s="44" t="n">
        <v>276957.509663922</v>
      </c>
      <c r="D17" s="45" t="n">
        <v>0.06160288261101</v>
      </c>
      <c r="E17" s="44"/>
      <c r="F17" s="45"/>
      <c r="G17" s="44"/>
      <c r="H17" s="45"/>
      <c r="I17" s="44"/>
      <c r="J17" s="45"/>
      <c r="K17" s="44"/>
      <c r="L17" s="45"/>
      <c r="M17" s="44"/>
      <c r="N17" s="45"/>
      <c r="O17" s="44"/>
      <c r="P17" s="45"/>
      <c r="Q17" s="44"/>
      <c r="R17" s="45"/>
      <c r="S17" s="44"/>
      <c r="T17" s="45"/>
      <c r="U17" s="44"/>
      <c r="V17" s="45"/>
      <c r="W17" s="44"/>
      <c r="X17" s="45"/>
      <c r="Y17" s="44"/>
      <c r="Z17" s="45"/>
      <c r="AA17" s="44"/>
      <c r="AB17" s="45"/>
      <c r="AC17" s="44"/>
      <c r="AD17" s="45"/>
      <c r="AE17" s="44"/>
      <c r="AF17" s="45"/>
      <c r="AG17" s="44"/>
      <c r="AH17" s="45"/>
    </row>
    <row r="18">
      <c r="A18" s="41" t="n">
        <v>1986</v>
      </c>
      <c r="B18" s="41"/>
      <c r="C18" s="44" t="n">
        <v>290632.922703457</v>
      </c>
      <c r="D18" s="45" t="n">
        <v>0.0493772963806969</v>
      </c>
      <c r="E18" s="44"/>
      <c r="F18" s="45"/>
      <c r="G18" s="44"/>
      <c r="H18" s="45"/>
      <c r="I18" s="44"/>
      <c r="J18" s="45"/>
      <c r="K18" s="44"/>
      <c r="L18" s="45"/>
      <c r="M18" s="44"/>
      <c r="N18" s="45"/>
      <c r="O18" s="44"/>
      <c r="P18" s="45"/>
      <c r="Q18" s="44"/>
      <c r="R18" s="45"/>
      <c r="S18" s="44"/>
      <c r="T18" s="45"/>
      <c r="U18" s="44"/>
      <c r="V18" s="45"/>
      <c r="W18" s="44"/>
      <c r="X18" s="45"/>
      <c r="Y18" s="44"/>
      <c r="Z18" s="45"/>
      <c r="AA18" s="44"/>
      <c r="AB18" s="45"/>
      <c r="AC18" s="44"/>
      <c r="AD18" s="45"/>
      <c r="AE18" s="44"/>
      <c r="AF18" s="45"/>
      <c r="AG18" s="44"/>
      <c r="AH18" s="45"/>
    </row>
    <row r="19">
      <c r="A19" s="41" t="n">
        <v>1987</v>
      </c>
      <c r="B19" s="41"/>
      <c r="C19" s="44" t="n">
        <v>301632.531989398</v>
      </c>
      <c r="D19" s="45" t="n">
        <v>0.0378470862269262</v>
      </c>
      <c r="E19" s="44"/>
      <c r="F19" s="45"/>
      <c r="G19" s="44"/>
      <c r="H19" s="45"/>
      <c r="I19" s="44"/>
      <c r="J19" s="45"/>
      <c r="K19" s="44"/>
      <c r="L19" s="45"/>
      <c r="M19" s="44"/>
      <c r="N19" s="45"/>
      <c r="O19" s="44"/>
      <c r="P19" s="45"/>
      <c r="Q19" s="44"/>
      <c r="R19" s="45"/>
      <c r="S19" s="44"/>
      <c r="T19" s="45"/>
      <c r="U19" s="44"/>
      <c r="V19" s="45"/>
      <c r="W19" s="44"/>
      <c r="X19" s="45"/>
      <c r="Y19" s="44"/>
      <c r="Z19" s="45"/>
      <c r="AA19" s="44"/>
      <c r="AB19" s="45"/>
      <c r="AC19" s="44"/>
      <c r="AD19" s="45"/>
      <c r="AE19" s="44"/>
      <c r="AF19" s="45"/>
      <c r="AG19" s="44"/>
      <c r="AH19" s="45"/>
    </row>
    <row r="20">
      <c r="A20" s="41" t="n">
        <v>1988</v>
      </c>
      <c r="B20" s="41"/>
      <c r="C20" s="44" t="n">
        <v>319871.082301345</v>
      </c>
      <c r="D20" s="45" t="n">
        <v>0.0604661247633196</v>
      </c>
      <c r="E20" s="44"/>
      <c r="F20" s="45"/>
      <c r="G20" s="44"/>
      <c r="H20" s="45"/>
      <c r="I20" s="44"/>
      <c r="J20" s="45"/>
      <c r="K20" s="44"/>
      <c r="L20" s="45"/>
      <c r="M20" s="44"/>
      <c r="N20" s="45"/>
      <c r="O20" s="44"/>
      <c r="P20" s="45"/>
      <c r="Q20" s="44"/>
      <c r="R20" s="45"/>
      <c r="S20" s="44"/>
      <c r="T20" s="45"/>
      <c r="U20" s="44"/>
      <c r="V20" s="45"/>
      <c r="W20" s="44"/>
      <c r="X20" s="45"/>
      <c r="Y20" s="44"/>
      <c r="Z20" s="45"/>
      <c r="AA20" s="44"/>
      <c r="AB20" s="45"/>
      <c r="AC20" s="44"/>
      <c r="AD20" s="45"/>
      <c r="AE20" s="44"/>
      <c r="AF20" s="45"/>
      <c r="AG20" s="44"/>
      <c r="AH20" s="45"/>
    </row>
    <row r="21">
      <c r="A21" s="41" t="n">
        <v>1989</v>
      </c>
      <c r="B21" s="41"/>
      <c r="C21" s="44" t="n">
        <v>345667.72789279</v>
      </c>
      <c r="D21" s="45" t="n">
        <v>0.0806470075564434</v>
      </c>
      <c r="E21" s="44"/>
      <c r="F21" s="45"/>
      <c r="G21" s="44"/>
      <c r="H21" s="45"/>
      <c r="I21" s="44"/>
      <c r="J21" s="45"/>
      <c r="K21" s="44"/>
      <c r="L21" s="45"/>
      <c r="M21" s="44"/>
      <c r="N21" s="45"/>
      <c r="O21" s="44"/>
      <c r="P21" s="45"/>
      <c r="Q21" s="44"/>
      <c r="R21" s="45"/>
      <c r="S21" s="44"/>
      <c r="T21" s="45"/>
      <c r="U21" s="44"/>
      <c r="V21" s="45"/>
      <c r="W21" s="44"/>
      <c r="X21" s="45"/>
      <c r="Y21" s="44"/>
      <c r="Z21" s="45"/>
      <c r="AA21" s="44"/>
      <c r="AB21" s="45"/>
      <c r="AC21" s="44"/>
      <c r="AD21" s="45"/>
      <c r="AE21" s="44"/>
      <c r="AF21" s="45"/>
      <c r="AG21" s="44"/>
      <c r="AH21" s="45"/>
    </row>
    <row r="22">
      <c r="A22" s="41" t="n">
        <v>1990</v>
      </c>
      <c r="B22" s="41"/>
      <c r="C22" s="44" t="n">
        <v>374898.909176859</v>
      </c>
      <c r="D22" s="45" t="n">
        <v>0.0845643921180153</v>
      </c>
      <c r="E22" s="44" t="n">
        <v>203731.012146039</v>
      </c>
      <c r="F22" s="45"/>
      <c r="G22" s="44" t="n">
        <v>79181.4931619082</v>
      </c>
      <c r="H22" s="45"/>
      <c r="I22" s="44" t="n">
        <v>83944.6721178755</v>
      </c>
      <c r="J22" s="45"/>
      <c r="K22" s="44" t="n">
        <v>18568.7860668362</v>
      </c>
      <c r="L22" s="45"/>
      <c r="M22" s="44" t="n">
        <v>-10527.0543158</v>
      </c>
      <c r="N22" s="45"/>
      <c r="O22" s="44" t="n">
        <v>381986.174381828</v>
      </c>
      <c r="P22" s="45"/>
      <c r="Q22" s="44" t="n">
        <v>1188.22476507458</v>
      </c>
      <c r="R22" s="45"/>
      <c r="S22" s="44" t="n">
        <v>9468.1329435275</v>
      </c>
      <c r="T22" s="45"/>
      <c r="U22" s="44" t="n">
        <v>21.2908392988377</v>
      </c>
      <c r="V22" s="45"/>
      <c r="W22" s="44" t="n">
        <v>38171.9699096706</v>
      </c>
      <c r="X22" s="45"/>
      <c r="Y22" s="44" t="n">
        <v>22826.0873655469</v>
      </c>
      <c r="Z22" s="45"/>
      <c r="AA22" s="44" t="n">
        <v>379022.533902569</v>
      </c>
      <c r="AB22" s="45"/>
      <c r="AC22" s="44" t="n">
        <v>14349.277789534</v>
      </c>
      <c r="AD22" s="45"/>
      <c r="AE22" s="44" t="n">
        <v>17312.9182687939</v>
      </c>
      <c r="AF22" s="45"/>
      <c r="AG22" s="44"/>
      <c r="AH22" s="45"/>
    </row>
    <row r="23">
      <c r="A23" s="41" t="n">
        <v>1991</v>
      </c>
      <c r="B23" s="41"/>
      <c r="C23" s="44" t="n">
        <v>391582.871902236</v>
      </c>
      <c r="D23" s="45" t="n">
        <v>0.0445025640698966</v>
      </c>
      <c r="E23" s="44" t="n">
        <v>218738.345681539</v>
      </c>
      <c r="F23" s="45" t="n">
        <v>0.07366248946303</v>
      </c>
      <c r="G23" s="44" t="n">
        <v>76995.3824887383</v>
      </c>
      <c r="H23" s="45" t="n">
        <v>-0.0276088589122692</v>
      </c>
      <c r="I23" s="44" t="n">
        <v>89063.3590409066</v>
      </c>
      <c r="J23" s="45" t="n">
        <v>0.0609769124578081</v>
      </c>
      <c r="K23" s="44" t="n">
        <v>18826.3025657725</v>
      </c>
      <c r="L23" s="45" t="n">
        <v>0.0138682463145083</v>
      </c>
      <c r="M23" s="44" t="n">
        <v>-12040.51787472</v>
      </c>
      <c r="N23" s="45" t="n">
        <v>0.143768951267635</v>
      </c>
      <c r="O23" s="44" t="n">
        <v>399749.015392737</v>
      </c>
      <c r="P23" s="45" t="n">
        <v>0.0465012668054146</v>
      </c>
      <c r="Q23" s="44" t="n">
        <v>1321.26420090072</v>
      </c>
      <c r="R23" s="45" t="n">
        <v>0.111964873765099</v>
      </c>
      <c r="S23" s="44" t="n">
        <v>10466.7998815317</v>
      </c>
      <c r="T23" s="45" t="n">
        <v>0.105476649299363</v>
      </c>
      <c r="U23" s="44" t="n">
        <v>22.6901138671663</v>
      </c>
      <c r="V23" s="45" t="n">
        <v>0.0657219073747326</v>
      </c>
      <c r="W23" s="44" t="n">
        <v>37921.7606046276</v>
      </c>
      <c r="X23" s="45" t="n">
        <v>-0.00655479152988725</v>
      </c>
      <c r="Y23" s="44" t="n">
        <v>20632.7715473626</v>
      </c>
      <c r="Z23" s="45" t="n">
        <v>-0.0960881198367273</v>
      </c>
      <c r="AA23" s="44" t="n">
        <v>397049.894745448</v>
      </c>
      <c r="AB23" s="45" t="n">
        <v>0.0475627679897102</v>
      </c>
      <c r="AC23" s="44" t="n">
        <v>15910.1036462713</v>
      </c>
      <c r="AD23" s="45" t="n">
        <v>0.108773826782818</v>
      </c>
      <c r="AE23" s="44" t="n">
        <v>18609.2242935603</v>
      </c>
      <c r="AF23" s="45" t="n">
        <v>0.0748750733204206</v>
      </c>
      <c r="AG23" s="44"/>
      <c r="AH23" s="45"/>
    </row>
    <row r="24">
      <c r="A24" s="41" t="n">
        <v>1992</v>
      </c>
      <c r="B24" s="41"/>
      <c r="C24" s="44" t="n">
        <v>399282.831143521</v>
      </c>
      <c r="D24" s="45" t="n">
        <v>0.0196636773306242</v>
      </c>
      <c r="E24" s="44" t="n">
        <v>225744.297943346</v>
      </c>
      <c r="F24" s="45" t="n">
        <v>0.0320289167405845</v>
      </c>
      <c r="G24" s="44" t="n">
        <v>75631.9791702801</v>
      </c>
      <c r="H24" s="45" t="n">
        <v>-0.0177075984869298</v>
      </c>
      <c r="I24" s="44" t="n">
        <v>91710.3130514643</v>
      </c>
      <c r="J24" s="45" t="n">
        <v>0.029719898722234</v>
      </c>
      <c r="K24" s="44" t="n">
        <v>18734.5747605305</v>
      </c>
      <c r="L24" s="45" t="n">
        <v>-0.0048723218444795</v>
      </c>
      <c r="M24" s="44" t="n">
        <v>-12538.3337821</v>
      </c>
      <c r="N24" s="45" t="n">
        <v>0.04134505779234</v>
      </c>
      <c r="O24" s="44" t="n">
        <v>406898.422187097</v>
      </c>
      <c r="P24" s="45" t="n">
        <v>0.0178847389713661</v>
      </c>
      <c r="Q24" s="44" t="n">
        <v>1388.98752119948</v>
      </c>
      <c r="R24" s="45" t="n">
        <v>0.0512564559401465</v>
      </c>
      <c r="S24" s="44" t="n">
        <v>10413.4145055743</v>
      </c>
      <c r="T24" s="45" t="n">
        <v>-0.00510044871036408</v>
      </c>
      <c r="U24" s="44" t="n">
        <v>23.4256498078537</v>
      </c>
      <c r="V24" s="45" t="n">
        <v>0.0324165821728999</v>
      </c>
      <c r="W24" s="44" t="n">
        <v>35405.7749893063</v>
      </c>
      <c r="X24" s="45" t="n">
        <v>-0.0663467511847078</v>
      </c>
      <c r="Y24" s="44" t="n">
        <v>18789.1826111632</v>
      </c>
      <c r="Z24" s="45" t="n">
        <v>-0.0893524620270932</v>
      </c>
      <c r="AA24" s="44" t="n">
        <v>402332.548468073</v>
      </c>
      <c r="AB24" s="45" t="n">
        <v>0.013304760415594</v>
      </c>
      <c r="AC24" s="44" t="n">
        <v>18687.3670710266</v>
      </c>
      <c r="AD24" s="45" t="n">
        <v>0.17455973175927</v>
      </c>
      <c r="AE24" s="44" t="n">
        <v>23253.2407900503</v>
      </c>
      <c r="AF24" s="45" t="n">
        <v>0.249554544737098</v>
      </c>
      <c r="AG24" s="44"/>
      <c r="AH24" s="45"/>
    </row>
    <row r="25">
      <c r="A25" s="41" t="n">
        <v>1993</v>
      </c>
      <c r="B25" s="41"/>
      <c r="C25" s="44" t="n">
        <v>408280.418750132</v>
      </c>
      <c r="D25" s="45" t="n">
        <v>0.0225343713899309</v>
      </c>
      <c r="E25" s="44" t="n">
        <v>228474.051157688</v>
      </c>
      <c r="F25" s="45" t="n">
        <v>0.0120922355036712</v>
      </c>
      <c r="G25" s="44" t="n">
        <v>81313.5504758987</v>
      </c>
      <c r="H25" s="45" t="n">
        <v>0.0751212829275156</v>
      </c>
      <c r="I25" s="44" t="n">
        <v>91929.0256937288</v>
      </c>
      <c r="J25" s="45" t="n">
        <v>0.00238482058328393</v>
      </c>
      <c r="K25" s="44" t="n">
        <v>19500.5397217267</v>
      </c>
      <c r="L25" s="45" t="n">
        <v>0.0408850999281776</v>
      </c>
      <c r="M25" s="44" t="n">
        <v>-12936.74829891</v>
      </c>
      <c r="N25" s="45" t="n">
        <v>0.0317757146789939</v>
      </c>
      <c r="O25" s="44" t="n">
        <v>417979.682831951</v>
      </c>
      <c r="P25" s="45" t="n">
        <v>0.027233481479952</v>
      </c>
      <c r="Q25" s="44" t="n">
        <v>1506.15944539028</v>
      </c>
      <c r="R25" s="45" t="n">
        <v>0.0843577947263439</v>
      </c>
      <c r="S25" s="44" t="n">
        <v>10127.3409719631</v>
      </c>
      <c r="T25" s="45" t="n">
        <v>-0.0274716360765319</v>
      </c>
      <c r="U25" s="44" t="n">
        <v>23.798210818033</v>
      </c>
      <c r="V25" s="45" t="n">
        <v>0.0159039776157841</v>
      </c>
      <c r="W25" s="44" t="n">
        <v>35641.6741971499</v>
      </c>
      <c r="X25" s="45" t="n">
        <v>0.00666273250380334</v>
      </c>
      <c r="Y25" s="44" t="n">
        <v>17345.0267995762</v>
      </c>
      <c r="Z25" s="45" t="n">
        <v>-0.0768610237855141</v>
      </c>
      <c r="AA25" s="44" t="n">
        <v>414282.409057084</v>
      </c>
      <c r="AB25" s="45" t="n">
        <v>0.0297014512857861</v>
      </c>
      <c r="AC25" s="44" t="n">
        <v>19721.4130136638</v>
      </c>
      <c r="AD25" s="45" t="n">
        <v>0.0553339557524091</v>
      </c>
      <c r="AE25" s="44" t="n">
        <v>23418.6867885309</v>
      </c>
      <c r="AF25" s="45" t="n">
        <v>0.00711496517730104</v>
      </c>
      <c r="AG25" s="44"/>
      <c r="AH25" s="45"/>
    </row>
    <row r="26">
      <c r="A26" s="41" t="n">
        <v>1994</v>
      </c>
      <c r="B26" s="41"/>
      <c r="C26" s="44" t="n">
        <v>418392.817911911</v>
      </c>
      <c r="D26" s="45" t="n">
        <v>0.0247682688107733</v>
      </c>
      <c r="E26" s="44" t="n">
        <v>229826.662810806</v>
      </c>
      <c r="F26" s="45" t="n">
        <v>0.0059201981418211</v>
      </c>
      <c r="G26" s="44" t="n">
        <v>89920.7006913207</v>
      </c>
      <c r="H26" s="45" t="n">
        <v>0.105851363826171</v>
      </c>
      <c r="I26" s="44" t="n">
        <v>91906.1952611868</v>
      </c>
      <c r="J26" s="45" t="n">
        <v>-0.000248348466327597</v>
      </c>
      <c r="K26" s="44" t="n">
        <v>19748.3835578969</v>
      </c>
      <c r="L26" s="45" t="n">
        <v>0.0127095885399549</v>
      </c>
      <c r="M26" s="44" t="n">
        <v>-13009.1244093</v>
      </c>
      <c r="N26" s="45" t="n">
        <v>0.00559461378684323</v>
      </c>
      <c r="O26" s="44" t="n">
        <v>424646.275828307</v>
      </c>
      <c r="P26" s="45" t="n">
        <v>0.0159495623117065</v>
      </c>
      <c r="Q26" s="44" t="n">
        <v>1640.06184315119</v>
      </c>
      <c r="R26" s="45" t="n">
        <v>0.0889032022278449</v>
      </c>
      <c r="S26" s="44" t="n">
        <v>9877.19557111644</v>
      </c>
      <c r="T26" s="45" t="n">
        <v>-0.0247000077847829</v>
      </c>
      <c r="U26" s="44" t="n">
        <v>26.2843528903066</v>
      </c>
      <c r="V26" s="45" t="n">
        <v>0.104467604362496</v>
      </c>
      <c r="W26" s="44" t="n">
        <v>34576.612127913</v>
      </c>
      <c r="X26" s="45" t="n">
        <v>-0.0298824927063073</v>
      </c>
      <c r="Y26" s="44" t="n">
        <v>20112.3048364419</v>
      </c>
      <c r="Z26" s="45" t="n">
        <v>0.159543024570783</v>
      </c>
      <c r="AA26" s="44" t="n">
        <v>419769.775705752</v>
      </c>
      <c r="AB26" s="45" t="n">
        <v>0.0132454734468639</v>
      </c>
      <c r="AC26" s="44" t="n">
        <v>18385.2959297622</v>
      </c>
      <c r="AD26" s="45" t="n">
        <v>-0.0677495615033207</v>
      </c>
      <c r="AE26" s="44" t="n">
        <v>23261.7960523164</v>
      </c>
      <c r="AF26" s="45" t="n">
        <v>-0.00669938231939327</v>
      </c>
      <c r="AG26" s="44"/>
      <c r="AH26" s="45"/>
    </row>
    <row r="27">
      <c r="A27" s="41" t="n">
        <v>1995</v>
      </c>
      <c r="B27" s="41"/>
      <c r="C27" s="44" t="n">
        <v>423609.272051281</v>
      </c>
      <c r="D27" s="45" t="n">
        <v>0.0124678386340491</v>
      </c>
      <c r="E27" s="44" t="n">
        <v>235263.120314162</v>
      </c>
      <c r="F27" s="45" t="n">
        <v>0.0236545988044528</v>
      </c>
      <c r="G27" s="44" t="n">
        <v>88939.7297119805</v>
      </c>
      <c r="H27" s="45" t="n">
        <v>-0.0109092897608496</v>
      </c>
      <c r="I27" s="44" t="n">
        <v>90073.6767673288</v>
      </c>
      <c r="J27" s="45" t="n">
        <v>-0.0199390094285825</v>
      </c>
      <c r="K27" s="44" t="n">
        <v>22653.29144673</v>
      </c>
      <c r="L27" s="45" t="n">
        <v>0.147095982834073</v>
      </c>
      <c r="M27" s="44" t="n">
        <v>-13320.54618892</v>
      </c>
      <c r="N27" s="45" t="n">
        <v>0.0239387194573499</v>
      </c>
      <c r="O27" s="44" t="n">
        <v>432575.279221516</v>
      </c>
      <c r="P27" s="45" t="n">
        <v>0.0186720191475676</v>
      </c>
      <c r="Q27" s="44" t="n">
        <v>1721.05544275175</v>
      </c>
      <c r="R27" s="45" t="n">
        <v>0.049384478968757</v>
      </c>
      <c r="S27" s="44" t="n">
        <v>9901.97359371271</v>
      </c>
      <c r="T27" s="45" t="n">
        <v>0.00250860909028883</v>
      </c>
      <c r="U27" s="44" t="n">
        <v>41.5551669183939</v>
      </c>
      <c r="V27" s="45" t="n">
        <v>0.580984972002833</v>
      </c>
      <c r="W27" s="44" t="n">
        <v>35300.6497669654</v>
      </c>
      <c r="X27" s="45" t="n">
        <v>0.0209400977855756</v>
      </c>
      <c r="Y27" s="44" t="n">
        <v>18195.2796126881</v>
      </c>
      <c r="Z27" s="45" t="n">
        <v>-0.0953160385815308</v>
      </c>
      <c r="AA27" s="44" t="n">
        <v>427601.807719458</v>
      </c>
      <c r="AB27" s="45" t="n">
        <v>0.0186579226685328</v>
      </c>
      <c r="AC27" s="44" t="n">
        <v>17912.0518153815</v>
      </c>
      <c r="AD27" s="45" t="n">
        <v>-0.0257403588274374</v>
      </c>
      <c r="AE27" s="44" t="n">
        <v>22885.5233174398</v>
      </c>
      <c r="AF27" s="45" t="n">
        <v>-0.0161755667546203</v>
      </c>
      <c r="AG27" s="44"/>
      <c r="AH27" s="45"/>
    </row>
    <row r="28">
      <c r="A28" s="41" t="n">
        <v>1996</v>
      </c>
      <c r="B28" s="41"/>
      <c r="C28" s="44" t="n">
        <v>427004.05880568</v>
      </c>
      <c r="D28" s="45" t="n">
        <v>0.00801395762174972</v>
      </c>
      <c r="E28" s="44" t="n">
        <v>235831.058060136</v>
      </c>
      <c r="F28" s="45" t="n">
        <v>0.00241405344456735</v>
      </c>
      <c r="G28" s="44" t="n">
        <v>92281.1298103613</v>
      </c>
      <c r="H28" s="45" t="n">
        <v>0.0375692630189171</v>
      </c>
      <c r="I28" s="44" t="n">
        <v>90384.2622899932</v>
      </c>
      <c r="J28" s="45" t="n">
        <v>0.00344812750862422</v>
      </c>
      <c r="K28" s="44" t="n">
        <v>22723.87951701</v>
      </c>
      <c r="L28" s="45" t="n">
        <v>0.00311601828131636</v>
      </c>
      <c r="M28" s="44" t="n">
        <v>-14216.27087182</v>
      </c>
      <c r="N28" s="45" t="n">
        <v>0.0672438404699247</v>
      </c>
      <c r="O28" s="44" t="n">
        <v>437538.461905473</v>
      </c>
      <c r="P28" s="45" t="n">
        <v>0.0114735698556081</v>
      </c>
      <c r="Q28" s="44" t="n">
        <v>1718.1710140945</v>
      </c>
      <c r="R28" s="45" t="n">
        <v>-0.00167596498381184</v>
      </c>
      <c r="S28" s="44" t="n">
        <v>9931.00745947777</v>
      </c>
      <c r="T28" s="45" t="n">
        <v>0.00293212918518582</v>
      </c>
      <c r="U28" s="44" t="n">
        <v>41.2906446343335</v>
      </c>
      <c r="V28" s="45" t="n">
        <v>-0.00636556904174768</v>
      </c>
      <c r="W28" s="44" t="n">
        <v>39416.696062272</v>
      </c>
      <c r="X28" s="45" t="n">
        <v>0.116599731803192</v>
      </c>
      <c r="Y28" s="44" t="n">
        <v>20710.7471617303</v>
      </c>
      <c r="Z28" s="45" t="n">
        <v>0.138248359057263</v>
      </c>
      <c r="AA28" s="44" t="n">
        <v>432446.098797772</v>
      </c>
      <c r="AB28" s="45" t="n">
        <v>0.0113289770783496</v>
      </c>
      <c r="AC28" s="44" t="n">
        <v>19392.819386967</v>
      </c>
      <c r="AD28" s="45" t="n">
        <v>0.0826687856225343</v>
      </c>
      <c r="AE28" s="44" t="n">
        <v>24485.182494668</v>
      </c>
      <c r="AF28" s="45" t="n">
        <v>0.0698983001192373</v>
      </c>
      <c r="AG28" s="44"/>
      <c r="AH28" s="45"/>
    </row>
    <row r="29">
      <c r="A29" s="41" t="n">
        <v>1997</v>
      </c>
      <c r="B29" s="41"/>
      <c r="C29" s="44" t="n">
        <v>433866.343440079</v>
      </c>
      <c r="D29" s="45" t="n">
        <v>0.0160707714432318</v>
      </c>
      <c r="E29" s="44" t="n">
        <v>238617.772926958</v>
      </c>
      <c r="F29" s="45" t="n">
        <v>0.0118165728031949</v>
      </c>
      <c r="G29" s="44" t="n">
        <v>95470.6589391521</v>
      </c>
      <c r="H29" s="45" t="n">
        <v>0.0345631781421107</v>
      </c>
      <c r="I29" s="44" t="n">
        <v>90688.4288774788</v>
      </c>
      <c r="J29" s="45" t="n">
        <v>0.00336526049755959</v>
      </c>
      <c r="K29" s="44" t="n">
        <v>23522.55072967</v>
      </c>
      <c r="L29" s="45" t="n">
        <v>0.0351467808154038</v>
      </c>
      <c r="M29" s="44" t="n">
        <v>-14433.06803318</v>
      </c>
      <c r="N29" s="45" t="n">
        <v>0.0152499318080488</v>
      </c>
      <c r="O29" s="44" t="n">
        <v>451973.836919128</v>
      </c>
      <c r="P29" s="45" t="n">
        <v>0.0329922424437576</v>
      </c>
      <c r="Q29" s="44" t="n">
        <v>1773.89154140765</v>
      </c>
      <c r="R29" s="45" t="n">
        <v>0.032430140455207</v>
      </c>
      <c r="S29" s="44" t="n">
        <v>9599.9291290702</v>
      </c>
      <c r="T29" s="45" t="n">
        <v>-0.0333378392633873</v>
      </c>
      <c r="U29" s="44" t="n">
        <v>42.704473751348</v>
      </c>
      <c r="V29" s="45" t="n">
        <v>0.0342409068576013</v>
      </c>
      <c r="W29" s="44" t="n">
        <v>49111.7352456771</v>
      </c>
      <c r="X29" s="45" t="n">
        <v>0.245962755683238</v>
      </c>
      <c r="Y29" s="44" t="n">
        <v>23220.9086527172</v>
      </c>
      <c r="Z29" s="45" t="n">
        <v>0.121200914258915</v>
      </c>
      <c r="AA29" s="44" t="n">
        <v>447447.914809263</v>
      </c>
      <c r="AB29" s="45" t="n">
        <v>0.0346906031831411</v>
      </c>
      <c r="AC29" s="44" t="n">
        <v>19779.571077558</v>
      </c>
      <c r="AD29" s="45" t="n">
        <v>0.0199430357635839</v>
      </c>
      <c r="AE29" s="44" t="n">
        <v>24305.4931874223</v>
      </c>
      <c r="AF29" s="45" t="n">
        <v>-0.00733869585349545</v>
      </c>
      <c r="AG29" s="44"/>
      <c r="AH29" s="45"/>
    </row>
    <row r="30">
      <c r="A30" s="41" t="n">
        <v>1998</v>
      </c>
      <c r="B30" s="41"/>
      <c r="C30" s="44" t="n">
        <v>444860.758980546</v>
      </c>
      <c r="D30" s="45" t="n">
        <v>0.0253405586920921</v>
      </c>
      <c r="E30" s="44" t="n">
        <v>242856.120622336</v>
      </c>
      <c r="F30" s="45" t="n">
        <v>0.0177620788401007</v>
      </c>
      <c r="G30" s="44" t="n">
        <v>98492.5352189167</v>
      </c>
      <c r="H30" s="45" t="n">
        <v>0.0316524083246417</v>
      </c>
      <c r="I30" s="44" t="n">
        <v>93257.573677733</v>
      </c>
      <c r="J30" s="45" t="n">
        <v>0.0283293561488995</v>
      </c>
      <c r="K30" s="44" t="n">
        <v>25752.90203084</v>
      </c>
      <c r="L30" s="45" t="n">
        <v>0.0948175785356802</v>
      </c>
      <c r="M30" s="44" t="n">
        <v>-15498.37256928</v>
      </c>
      <c r="N30" s="45" t="n">
        <v>0.0738099850739273</v>
      </c>
      <c r="O30" s="44" t="n">
        <v>465345.278952077</v>
      </c>
      <c r="P30" s="45" t="n">
        <v>0.029584548796221</v>
      </c>
      <c r="Q30" s="44" t="n">
        <v>1799.06377221912</v>
      </c>
      <c r="R30" s="45" t="n">
        <v>0.01419040015913</v>
      </c>
      <c r="S30" s="44" t="n">
        <v>9509.92751583895</v>
      </c>
      <c r="T30" s="45" t="n">
        <v>-0.00937523725656564</v>
      </c>
      <c r="U30" s="44" t="n">
        <v>45.7903269255549</v>
      </c>
      <c r="V30" s="45" t="n">
        <v>0.0722606533492167</v>
      </c>
      <c r="W30" s="44" t="n">
        <v>65735.5604718155</v>
      </c>
      <c r="X30" s="45" t="n">
        <v>0.338489877072744</v>
      </c>
      <c r="Y30" s="44" t="n">
        <v>37585.9670835901</v>
      </c>
      <c r="Z30" s="45" t="n">
        <v>0.618626025609552</v>
      </c>
      <c r="AA30" s="44" t="n">
        <v>460040.329520464</v>
      </c>
      <c r="AB30" s="45" t="n">
        <v>0.0281427497914888</v>
      </c>
      <c r="AC30" s="44" t="n">
        <v>21106.2512853902</v>
      </c>
      <c r="AD30" s="45" t="n">
        <v>0.0670732546540131</v>
      </c>
      <c r="AE30" s="44" t="n">
        <v>26411.2007170032</v>
      </c>
      <c r="AF30" s="45" t="n">
        <v>0.0866350463799916</v>
      </c>
      <c r="AG30" s="44"/>
      <c r="AH30" s="45"/>
    </row>
    <row r="31">
      <c r="A31" s="41" t="n">
        <v>1999</v>
      </c>
      <c r="B31" s="41"/>
      <c r="C31" s="44" t="n">
        <v>453222.105823405</v>
      </c>
      <c r="D31" s="45" t="n">
        <v>0.01879542457739</v>
      </c>
      <c r="E31" s="44" t="n">
        <v>247677.313867478</v>
      </c>
      <c r="F31" s="45" t="n">
        <v>0.0198520557471946</v>
      </c>
      <c r="G31" s="44" t="n">
        <v>93418.4809060316</v>
      </c>
      <c r="H31" s="45" t="n">
        <v>-0.0515171459604237</v>
      </c>
      <c r="I31" s="44" t="n">
        <v>98103.4765194753</v>
      </c>
      <c r="J31" s="45" t="n">
        <v>0.0519625661556253</v>
      </c>
      <c r="K31" s="44" t="n">
        <v>27883.29729523</v>
      </c>
      <c r="L31" s="45" t="n">
        <v>0.0827244736084025</v>
      </c>
      <c r="M31" s="44" t="n">
        <v>-13860.46276481</v>
      </c>
      <c r="N31" s="45" t="n">
        <v>-0.105682696499152</v>
      </c>
      <c r="O31" s="44" t="n">
        <v>477526.795847587</v>
      </c>
      <c r="P31" s="45" t="n">
        <v>0.0261773729024231</v>
      </c>
      <c r="Q31" s="44" t="n">
        <v>1851.88871241898</v>
      </c>
      <c r="R31" s="45" t="n">
        <v>0.0293624611954146</v>
      </c>
      <c r="S31" s="44" t="n">
        <v>9610.49257809501</v>
      </c>
      <c r="T31" s="45" t="n">
        <v>0.0105747454003795</v>
      </c>
      <c r="U31" s="44" t="n">
        <v>48.9323335029033</v>
      </c>
      <c r="V31" s="45" t="n">
        <v>0.0686172558334559</v>
      </c>
      <c r="W31" s="44" t="n">
        <v>74388.2624822043</v>
      </c>
      <c r="X31" s="45" t="n">
        <v>0.131628937949022</v>
      </c>
      <c r="Y31" s="44" t="n">
        <v>42373.9009258487</v>
      </c>
      <c r="Z31" s="45" t="n">
        <v>0.127386208571151</v>
      </c>
      <c r="AA31" s="44" t="n">
        <v>473659.440035083</v>
      </c>
      <c r="AB31" s="45" t="n">
        <v>0.0296041665060451</v>
      </c>
      <c r="AC31" s="44" t="n">
        <v>22615.9623686367</v>
      </c>
      <c r="AD31" s="45" t="n">
        <v>0.0715290964194821</v>
      </c>
      <c r="AE31" s="44" t="n">
        <v>26483.3181811406</v>
      </c>
      <c r="AF31" s="45" t="n">
        <v>0.00273056363132218</v>
      </c>
      <c r="AG31" s="44"/>
      <c r="AH31" s="45"/>
    </row>
    <row r="32">
      <c r="A32" s="41" t="n">
        <v>2000</v>
      </c>
      <c r="B32" s="41"/>
      <c r="C32" s="44" t="n">
        <v>476887.127213692</v>
      </c>
      <c r="D32" s="45" t="n">
        <v>0.0522150642835333</v>
      </c>
      <c r="E32" s="44" t="n">
        <v>257661.955427184</v>
      </c>
      <c r="F32" s="45" t="n">
        <v>0.0403131049985814</v>
      </c>
      <c r="G32" s="44" t="n">
        <v>98041.0221559004</v>
      </c>
      <c r="H32" s="45" t="n">
        <v>0.0494820853971987</v>
      </c>
      <c r="I32" s="44" t="n">
        <v>104324.530136858</v>
      </c>
      <c r="J32" s="45" t="n">
        <v>0.0634131820613653</v>
      </c>
      <c r="K32" s="44" t="n">
        <v>30694.88165083</v>
      </c>
      <c r="L32" s="45" t="n">
        <v>0.100833998426756</v>
      </c>
      <c r="M32" s="44" t="n">
        <v>-13835.26215708</v>
      </c>
      <c r="N32" s="45" t="n">
        <v>-0.00181816496011744</v>
      </c>
      <c r="O32" s="44" t="n">
        <v>505081.728242879</v>
      </c>
      <c r="P32" s="45" t="n">
        <v>0.0577034265613998</v>
      </c>
      <c r="Q32" s="44" t="n">
        <v>1906.65393121723</v>
      </c>
      <c r="R32" s="45" t="n">
        <v>0.0295726295165508</v>
      </c>
      <c r="S32" s="44" t="n">
        <v>10460.247157674</v>
      </c>
      <c r="T32" s="45" t="n">
        <v>0.0884194616117611</v>
      </c>
      <c r="U32" s="44" t="n">
        <v>90.616355036462</v>
      </c>
      <c r="V32" s="45" t="n">
        <v>0.851870706944427</v>
      </c>
      <c r="W32" s="44" t="n">
        <v>100856.701488594</v>
      </c>
      <c r="X32" s="45" t="n">
        <v>0.355814722957429</v>
      </c>
      <c r="Y32" s="44" t="n">
        <v>64199.1235879871</v>
      </c>
      <c r="Z32" s="45" t="n">
        <v>0.515062861461137</v>
      </c>
      <c r="AA32" s="44" t="n">
        <v>502719.607619686</v>
      </c>
      <c r="AB32" s="45" t="n">
        <v>0.0613524509982317</v>
      </c>
      <c r="AC32" s="44" t="n">
        <v>28163.251827095</v>
      </c>
      <c r="AD32" s="45" t="n">
        <v>0.245282043188715</v>
      </c>
      <c r="AE32" s="44" t="n">
        <v>30525.3724502884</v>
      </c>
      <c r="AF32" s="45" t="n">
        <v>0.152626428512506</v>
      </c>
      <c r="AG32" s="44"/>
      <c r="AH32" s="45"/>
    </row>
    <row r="33">
      <c r="A33" s="41" t="n">
        <v>2001</v>
      </c>
      <c r="B33" s="41"/>
      <c r="C33" s="44" t="n">
        <v>489864.208371471</v>
      </c>
      <c r="D33" s="45" t="n">
        <v>0.0272120600813857</v>
      </c>
      <c r="E33" s="44" t="n">
        <v>272298.954555546</v>
      </c>
      <c r="F33" s="45" t="n">
        <v>0.0568069861307026</v>
      </c>
      <c r="G33" s="44" t="n">
        <v>91061.4013137156</v>
      </c>
      <c r="H33" s="45" t="n">
        <v>-0.071190820828919</v>
      </c>
      <c r="I33" s="44" t="n">
        <v>110615.688105609</v>
      </c>
      <c r="J33" s="45" t="n">
        <v>0.0603037268463926</v>
      </c>
      <c r="K33" s="44" t="n">
        <v>30761.56231055</v>
      </c>
      <c r="L33" s="45" t="n">
        <v>0.00217237064076437</v>
      </c>
      <c r="M33" s="44" t="n">
        <v>-14873.39791395</v>
      </c>
      <c r="N33" s="45" t="n">
        <v>0.0750354959005055</v>
      </c>
      <c r="O33" s="44" t="n">
        <v>508619.506759839</v>
      </c>
      <c r="P33" s="45" t="n">
        <v>0.00700436844006957</v>
      </c>
      <c r="Q33" s="44" t="n">
        <v>2282.30203501499</v>
      </c>
      <c r="R33" s="45" t="n">
        <v>0.197019552236174</v>
      </c>
      <c r="S33" s="44" t="n">
        <v>11676.660637818</v>
      </c>
      <c r="T33" s="45" t="n">
        <v>0.116289171929518</v>
      </c>
      <c r="U33" s="44" t="n">
        <v>201.620729270785</v>
      </c>
      <c r="V33" s="45" t="n">
        <v>1.22499270898346</v>
      </c>
      <c r="W33" s="44" t="n">
        <v>87917.3558718782</v>
      </c>
      <c r="X33" s="45" t="n">
        <v>-0.128294356505199</v>
      </c>
      <c r="Y33" s="44" t="n">
        <v>59969.3196099772</v>
      </c>
      <c r="Z33" s="45" t="n">
        <v>-0.0658856965891883</v>
      </c>
      <c r="AA33" s="44" t="n">
        <v>507468.495776923</v>
      </c>
      <c r="AB33" s="45" t="n">
        <v>0.00944639533700031</v>
      </c>
      <c r="AC33" s="44" t="n">
        <v>33272.0167342904</v>
      </c>
      <c r="AD33" s="45" t="n">
        <v>0.181398261058775</v>
      </c>
      <c r="AE33" s="44" t="n">
        <v>34423.0277172067</v>
      </c>
      <c r="AF33" s="45" t="n">
        <v>0.12768575627589</v>
      </c>
      <c r="AG33" s="44"/>
      <c r="AH33" s="45"/>
    </row>
    <row r="34">
      <c r="A34" s="41" t="n">
        <v>2002</v>
      </c>
      <c r="B34" s="41"/>
      <c r="C34" s="44" t="n">
        <v>489521.63693491</v>
      </c>
      <c r="D34" s="45" t="n">
        <v>-0.00069931918010413</v>
      </c>
      <c r="E34" s="44" t="n">
        <v>280029.430865625</v>
      </c>
      <c r="F34" s="45" t="n">
        <v>0.0283896657726681</v>
      </c>
      <c r="G34" s="44" t="n">
        <v>81538.4593356282</v>
      </c>
      <c r="H34" s="45" t="n">
        <v>-0.104577151687794</v>
      </c>
      <c r="I34" s="44" t="n">
        <v>113730.163228127</v>
      </c>
      <c r="J34" s="45" t="n">
        <v>0.0281558174600374</v>
      </c>
      <c r="K34" s="44" t="n">
        <v>29854.06246672</v>
      </c>
      <c r="L34" s="45" t="n">
        <v>-0.0295010973327183</v>
      </c>
      <c r="M34" s="44" t="n">
        <v>-15630.47896119</v>
      </c>
      <c r="N34" s="45" t="n">
        <v>0.0509016871343113</v>
      </c>
      <c r="O34" s="44" t="n">
        <v>501857.061113403</v>
      </c>
      <c r="P34" s="45" t="n">
        <v>-0.0132956867689106</v>
      </c>
      <c r="Q34" s="44" t="n">
        <v>2227.61045150779</v>
      </c>
      <c r="R34" s="45" t="n">
        <v>-0.0239633416910308</v>
      </c>
      <c r="S34" s="44" t="n">
        <v>12349.7128446542</v>
      </c>
      <c r="T34" s="45" t="n">
        <v>0.057640812533023</v>
      </c>
      <c r="U34" s="44" t="n">
        <v>203.629582498797</v>
      </c>
      <c r="V34" s="45" t="n">
        <v>0.00996352525495747</v>
      </c>
      <c r="W34" s="44" t="n">
        <v>64438.3527128645</v>
      </c>
      <c r="X34" s="45" t="n">
        <v>-0.267057658026358</v>
      </c>
      <c r="Y34" s="44" t="n">
        <v>42184.4557237241</v>
      </c>
      <c r="Z34" s="45" t="n">
        <v>-0.296566044135911</v>
      </c>
      <c r="AA34" s="44" t="n">
        <v>495864.189862392</v>
      </c>
      <c r="AB34" s="45" t="n">
        <v>-0.0228670469420275</v>
      </c>
      <c r="AC34" s="44" t="n">
        <v>37216.6450917424</v>
      </c>
      <c r="AD34" s="45" t="n">
        <v>0.118556935966753</v>
      </c>
      <c r="AE34" s="44" t="n">
        <v>43209.5163427531</v>
      </c>
      <c r="AF34" s="45" t="n">
        <v>0.255250313764654</v>
      </c>
      <c r="AG34" s="44"/>
      <c r="AH34" s="45"/>
    </row>
    <row r="35">
      <c r="A35" s="41" t="n">
        <v>2003</v>
      </c>
      <c r="B35" s="41"/>
      <c r="C35" s="44" t="n">
        <v>493795.613834636</v>
      </c>
      <c r="D35" s="45" t="n">
        <v>0.00873092541217879</v>
      </c>
      <c r="E35" s="44" t="n">
        <v>281023.048226661</v>
      </c>
      <c r="F35" s="45" t="n">
        <v>0.00354826047378221</v>
      </c>
      <c r="G35" s="44" t="n">
        <v>81783.2939971303</v>
      </c>
      <c r="H35" s="45" t="n">
        <v>0.00300268932595782</v>
      </c>
      <c r="I35" s="44" t="n">
        <v>116796.481103875</v>
      </c>
      <c r="J35" s="45" t="n">
        <v>0.0269613424329422</v>
      </c>
      <c r="K35" s="44" t="n">
        <v>30222.41223572</v>
      </c>
      <c r="L35" s="45" t="n">
        <v>0.0123383465620681</v>
      </c>
      <c r="M35" s="44" t="n">
        <v>-16029.62172875</v>
      </c>
      <c r="N35" s="45" t="n">
        <v>0.0255361827715614</v>
      </c>
      <c r="O35" s="44" t="n">
        <v>525042.838327655</v>
      </c>
      <c r="P35" s="45" t="n">
        <v>0.0461999621223095</v>
      </c>
      <c r="Q35" s="44" t="n">
        <v>2382.08441387973</v>
      </c>
      <c r="R35" s="45" t="n">
        <v>0.0693451416819235</v>
      </c>
      <c r="S35" s="44" t="n">
        <v>12620.9591893431</v>
      </c>
      <c r="T35" s="45" t="n">
        <v>0.0219637774659931</v>
      </c>
      <c r="U35" s="44" t="n">
        <v>205.325225032817</v>
      </c>
      <c r="V35" s="45" t="n">
        <v>0.0083270933093933</v>
      </c>
      <c r="W35" s="44" t="n">
        <v>84232.3124927493</v>
      </c>
      <c r="X35" s="45" t="n">
        <v>0.307176688207504</v>
      </c>
      <c r="Y35" s="44" t="n">
        <v>42951.5384492995</v>
      </c>
      <c r="Z35" s="45" t="n">
        <v>0.0181840138130311</v>
      </c>
      <c r="AA35" s="44" t="n">
        <v>520618.307045634</v>
      </c>
      <c r="AB35" s="45" t="n">
        <v>0.0499211632727743</v>
      </c>
      <c r="AC35" s="44" t="n">
        <v>26013.4823595022</v>
      </c>
      <c r="AD35" s="45" t="n">
        <v>-0.301025594989107</v>
      </c>
      <c r="AE35" s="44" t="n">
        <v>30438.0136415232</v>
      </c>
      <c r="AF35" s="45" t="n">
        <v>-0.295571526418436</v>
      </c>
      <c r="AG35" s="44"/>
      <c r="AH35" s="45"/>
    </row>
    <row r="36">
      <c r="A36" s="41" t="n">
        <v>2004</v>
      </c>
      <c r="B36" s="41"/>
      <c r="C36" s="44" t="n">
        <v>508232.952033882</v>
      </c>
      <c r="D36" s="45" t="n">
        <v>0.0292374776015731</v>
      </c>
      <c r="E36" s="44" t="n">
        <v>283625.614582608</v>
      </c>
      <c r="F36" s="45" t="n">
        <v>0.00926104236776948</v>
      </c>
      <c r="G36" s="44" t="n">
        <v>90102.6697161107</v>
      </c>
      <c r="H36" s="45" t="n">
        <v>0.101724634853572</v>
      </c>
      <c r="I36" s="44" t="n">
        <v>119274.359939843</v>
      </c>
      <c r="J36" s="45" t="n">
        <v>0.0212153552277334</v>
      </c>
      <c r="K36" s="44" t="n">
        <v>31404.52868545</v>
      </c>
      <c r="L36" s="45" t="n">
        <v>0.03911390131635</v>
      </c>
      <c r="M36" s="44" t="n">
        <v>-16174.22089013</v>
      </c>
      <c r="N36" s="45" t="n">
        <v>0.00902074695378841</v>
      </c>
      <c r="O36" s="44" t="n">
        <v>538666.388234956</v>
      </c>
      <c r="P36" s="45" t="n">
        <v>0.0259475016375694</v>
      </c>
      <c r="Q36" s="44" t="n">
        <v>2432.24842445294</v>
      </c>
      <c r="R36" s="45" t="n">
        <v>0.0210588719194487</v>
      </c>
      <c r="S36" s="44" t="n">
        <v>13193.5578984515</v>
      </c>
      <c r="T36" s="45" t="n">
        <v>0.0453688741495888</v>
      </c>
      <c r="U36" s="44" t="n">
        <v>198.533093301527</v>
      </c>
      <c r="V36" s="45" t="n">
        <v>-0.0330798699000799</v>
      </c>
      <c r="W36" s="44" t="n">
        <v>89196.545760393</v>
      </c>
      <c r="X36" s="45" t="n">
        <v>0.0589350229233117</v>
      </c>
      <c r="Y36" s="44" t="n">
        <v>48200.3331786211</v>
      </c>
      <c r="Z36" s="45" t="n">
        <v>0.122202717733087</v>
      </c>
      <c r="AA36" s="44" t="n">
        <v>528390.650598247</v>
      </c>
      <c r="AB36" s="45" t="n">
        <v>0.0149290630917649</v>
      </c>
      <c r="AC36" s="44" t="n">
        <v>25864.708134917</v>
      </c>
      <c r="AD36" s="45" t="n">
        <v>-0.00571911989825757</v>
      </c>
      <c r="AE36" s="44" t="n">
        <v>36140.4457716268</v>
      </c>
      <c r="AF36" s="45" t="n">
        <v>0.187345738038714</v>
      </c>
      <c r="AG36" s="44"/>
      <c r="AH36" s="45"/>
    </row>
    <row r="37">
      <c r="A37" s="41" t="n">
        <v>2005</v>
      </c>
      <c r="B37" s="41"/>
      <c r="C37" s="44" t="n">
        <v>528431.754518253</v>
      </c>
      <c r="D37" s="45" t="n">
        <v>0.0397431972947422</v>
      </c>
      <c r="E37" s="44" t="n">
        <v>292269.175171488</v>
      </c>
      <c r="F37" s="45" t="n">
        <v>0.0304752467494882</v>
      </c>
      <c r="G37" s="44" t="n">
        <v>97594.7058999512</v>
      </c>
      <c r="H37" s="45" t="n">
        <v>0.0831499910873434</v>
      </c>
      <c r="I37" s="44" t="n">
        <v>122564.100773754</v>
      </c>
      <c r="J37" s="45" t="n">
        <v>0.0275812910299444</v>
      </c>
      <c r="K37" s="44" t="n">
        <v>32480.00253943</v>
      </c>
      <c r="L37" s="45" t="n">
        <v>0.0342458205551184</v>
      </c>
      <c r="M37" s="44" t="n">
        <v>-16476.22986637</v>
      </c>
      <c r="N37" s="45" t="n">
        <v>0.0186722425946524</v>
      </c>
      <c r="O37" s="44" t="n">
        <v>569495.64938684</v>
      </c>
      <c r="P37" s="45" t="n">
        <v>0.057232568850085</v>
      </c>
      <c r="Q37" s="44" t="n">
        <v>2466.96212307188</v>
      </c>
      <c r="R37" s="45" t="n">
        <v>0.0142722668745274</v>
      </c>
      <c r="S37" s="44" t="n">
        <v>13503.5688502328</v>
      </c>
      <c r="T37" s="45" t="n">
        <v>0.0234971456651341</v>
      </c>
      <c r="U37" s="44" t="n">
        <v>390.648482621334</v>
      </c>
      <c r="V37" s="45" t="n">
        <v>0.967674386798712</v>
      </c>
      <c r="W37" s="44" t="n">
        <v>126671.559466163</v>
      </c>
      <c r="X37" s="45" t="n">
        <v>0.420139741806132</v>
      </c>
      <c r="Y37" s="44" t="n">
        <v>74961.7063530368</v>
      </c>
      <c r="Z37" s="45" t="n">
        <v>0.555211373233526</v>
      </c>
      <c r="AA37" s="44" t="n">
        <v>559364.031249848</v>
      </c>
      <c r="AB37" s="45" t="n">
        <v>0.0586183359159236</v>
      </c>
      <c r="AC37" s="44" t="n">
        <v>26735.9401295539</v>
      </c>
      <c r="AD37" s="45" t="n">
        <v>0.0336841997246722</v>
      </c>
      <c r="AE37" s="44" t="n">
        <v>36867.558266546</v>
      </c>
      <c r="AF37" s="45" t="n">
        <v>0.0201190793139041</v>
      </c>
      <c r="AG37" s="44"/>
      <c r="AH37" s="45"/>
    </row>
    <row r="38">
      <c r="A38" s="41" t="n">
        <v>2006</v>
      </c>
      <c r="B38" s="41"/>
      <c r="C38" s="44" t="n">
        <v>562319.598369246</v>
      </c>
      <c r="D38" s="45" t="n">
        <v>0.0641290830107042</v>
      </c>
      <c r="E38" s="44" t="n">
        <v>303607.44506135</v>
      </c>
      <c r="F38" s="45" t="n">
        <v>0.0387939298874374</v>
      </c>
      <c r="G38" s="44" t="n">
        <v>114190.874681909</v>
      </c>
      <c r="H38" s="45" t="n">
        <v>0.170051937027932</v>
      </c>
      <c r="I38" s="44" t="n">
        <v>126945.381284847</v>
      </c>
      <c r="J38" s="45" t="n">
        <v>0.0357468498804614</v>
      </c>
      <c r="K38" s="44" t="n">
        <v>34115.87031501</v>
      </c>
      <c r="L38" s="45" t="n">
        <v>0.0503653832413986</v>
      </c>
      <c r="M38" s="44" t="n">
        <v>-16539.97297387</v>
      </c>
      <c r="N38" s="45" t="n">
        <v>0.00386879207300406</v>
      </c>
      <c r="O38" s="44" t="n">
        <v>600646.183359773</v>
      </c>
      <c r="P38" s="45" t="n">
        <v>0.0546984581997623</v>
      </c>
      <c r="Q38" s="44" t="n">
        <v>2614.82552348683</v>
      </c>
      <c r="R38" s="45" t="n">
        <v>0.0599374425055337</v>
      </c>
      <c r="S38" s="44" t="n">
        <v>14621.0701555134</v>
      </c>
      <c r="T38" s="45" t="n">
        <v>0.0827559971496969</v>
      </c>
      <c r="U38" s="44" t="n">
        <v>400.972518365058</v>
      </c>
      <c r="V38" s="45" t="n">
        <v>0.0264279427746605</v>
      </c>
      <c r="W38" s="44" t="n">
        <v>136243.742505425</v>
      </c>
      <c r="X38" s="45" t="n">
        <v>0.0755669471474225</v>
      </c>
      <c r="Y38" s="44" t="n">
        <v>86311.8854012368</v>
      </c>
      <c r="Z38" s="45" t="n">
        <v>0.151413029403915</v>
      </c>
      <c r="AA38" s="44" t="n">
        <v>589713.731167195</v>
      </c>
      <c r="AB38" s="45" t="n">
        <v>0.0542575107118219</v>
      </c>
      <c r="AC38" s="44" t="n">
        <v>27363.067608508</v>
      </c>
      <c r="AD38" s="45" t="n">
        <v>0.0234563466223838</v>
      </c>
      <c r="AE38" s="44" t="n">
        <v>38295.5198010859</v>
      </c>
      <c r="AF38" s="45" t="n">
        <v>0.0387321971315804</v>
      </c>
      <c r="AG38" s="44"/>
      <c r="AH38" s="45"/>
    </row>
    <row r="39">
      <c r="A39" s="41" t="n">
        <v>2007</v>
      </c>
      <c r="B39" s="41"/>
      <c r="C39" s="44" t="n">
        <v>599237.921134805</v>
      </c>
      <c r="D39" s="45" t="n">
        <v>0.0656536298443517</v>
      </c>
      <c r="E39" s="44" t="n">
        <v>320152.430537675</v>
      </c>
      <c r="F39" s="45" t="n">
        <v>0.0544946632418115</v>
      </c>
      <c r="G39" s="44" t="n">
        <v>125411.71898897</v>
      </c>
      <c r="H39" s="45" t="n">
        <v>0.0982639316698235</v>
      </c>
      <c r="I39" s="44" t="n">
        <v>133504.302010781</v>
      </c>
      <c r="J39" s="45" t="n">
        <v>0.0516672655558559</v>
      </c>
      <c r="K39" s="44" t="n">
        <v>35635.03881667</v>
      </c>
      <c r="L39" s="45" t="n">
        <v>0.0445296716054056</v>
      </c>
      <c r="M39" s="44" t="n">
        <v>-15465.56921929</v>
      </c>
      <c r="N39" s="45" t="n">
        <v>-0.0649580114959892</v>
      </c>
      <c r="O39" s="44" t="n">
        <v>602009.491188955</v>
      </c>
      <c r="P39" s="45" t="n">
        <v>0.00226973527336338</v>
      </c>
      <c r="Q39" s="44" t="n">
        <v>2472.71508017096</v>
      </c>
      <c r="R39" s="45" t="n">
        <v>-0.0543479639614224</v>
      </c>
      <c r="S39" s="44" t="n">
        <v>16076.9556382812</v>
      </c>
      <c r="T39" s="45" t="n">
        <v>0.0995744817091106</v>
      </c>
      <c r="U39" s="44" t="n">
        <v>406.37444436393</v>
      </c>
      <c r="V39" s="45" t="n">
        <v>0.0134720604317151</v>
      </c>
      <c r="W39" s="44" t="n">
        <v>149690.427100823</v>
      </c>
      <c r="X39" s="45" t="n">
        <v>0.0986957958444472</v>
      </c>
      <c r="Y39" s="44" t="n">
        <v>133720.990932927</v>
      </c>
      <c r="Z39" s="45" t="n">
        <v>0.549276676222517</v>
      </c>
      <c r="AA39" s="44" t="n">
        <v>592876.731182488</v>
      </c>
      <c r="AB39" s="45" t="n">
        <v>0.00536361941078289</v>
      </c>
      <c r="AC39" s="44" t="n">
        <v>30329.1753975547</v>
      </c>
      <c r="AD39" s="45" t="n">
        <v>0.108398218777358</v>
      </c>
      <c r="AE39" s="44" t="n">
        <v>39461.935404022</v>
      </c>
      <c r="AF39" s="45" t="n">
        <v>0.0304582783833376</v>
      </c>
      <c r="AG39" s="44"/>
      <c r="AH39" s="45"/>
    </row>
    <row r="40">
      <c r="A40" s="41" t="n">
        <v>2008</v>
      </c>
      <c r="B40" s="41"/>
      <c r="C40" s="44" t="n">
        <v>622432.726596436</v>
      </c>
      <c r="D40" s="45" t="n">
        <v>0.0387071722992856</v>
      </c>
      <c r="E40" s="44" t="n">
        <v>335872.922692492</v>
      </c>
      <c r="F40" s="45" t="n">
        <v>0.0491031479236794</v>
      </c>
      <c r="G40" s="44" t="n">
        <v>123050.442716211</v>
      </c>
      <c r="H40" s="45" t="n">
        <v>-0.0188281947795191</v>
      </c>
      <c r="I40" s="44" t="n">
        <v>142439.977584323</v>
      </c>
      <c r="J40" s="45" t="n">
        <v>0.0669317425652736</v>
      </c>
      <c r="K40" s="44" t="n">
        <v>36732.24707509</v>
      </c>
      <c r="L40" s="45" t="n">
        <v>0.0307901519082046</v>
      </c>
      <c r="M40" s="44" t="n">
        <v>-15662.86347168</v>
      </c>
      <c r="N40" s="45" t="n">
        <v>0.0127569990856791</v>
      </c>
      <c r="O40" s="44" t="n">
        <v>582404.205364162</v>
      </c>
      <c r="P40" s="45" t="n">
        <v>-0.0325664065296933</v>
      </c>
      <c r="Q40" s="44" t="n">
        <v>2700.99694362123</v>
      </c>
      <c r="R40" s="45" t="n">
        <v>0.0923203264625565</v>
      </c>
      <c r="S40" s="44" t="n">
        <v>17124.637000796</v>
      </c>
      <c r="T40" s="45" t="n">
        <v>0.0651666513291949</v>
      </c>
      <c r="U40" s="44" t="n">
        <v>432.944397025752</v>
      </c>
      <c r="V40" s="45" t="n">
        <v>0.0653829319986154</v>
      </c>
      <c r="W40" s="44" t="n">
        <v>94393.1856510663</v>
      </c>
      <c r="X40" s="45" t="n">
        <v>-0.369410673219015</v>
      </c>
      <c r="Y40" s="44" t="n">
        <v>120431.011223191</v>
      </c>
      <c r="Z40" s="45" t="n">
        <v>-0.0993858901060799</v>
      </c>
      <c r="AA40" s="44" t="n">
        <v>571691.324942351</v>
      </c>
      <c r="AB40" s="45" t="n">
        <v>-0.0357332395182436</v>
      </c>
      <c r="AC40" s="44" t="n">
        <v>40471.5267612092</v>
      </c>
      <c r="AD40" s="45" t="n">
        <v>0.334409070827301</v>
      </c>
      <c r="AE40" s="44" t="n">
        <v>51184.4071830204</v>
      </c>
      <c r="AF40" s="45" t="n">
        <v>0.297057700261798</v>
      </c>
      <c r="AG40" s="44"/>
      <c r="AH40" s="45"/>
    </row>
    <row r="41">
      <c r="A41" s="41" t="n">
        <v>2009</v>
      </c>
      <c r="B41" s="41"/>
      <c r="C41" s="44" t="n">
        <v>613164.256145221</v>
      </c>
      <c r="D41" s="45" t="n">
        <v>-0.0148907183944138</v>
      </c>
      <c r="E41" s="44" t="n">
        <v>343635.844073227</v>
      </c>
      <c r="F41" s="45" t="n">
        <v>0.0231126740390519</v>
      </c>
      <c r="G41" s="44" t="n">
        <v>100420.018087483</v>
      </c>
      <c r="H41" s="45" t="n">
        <v>-0.183911769264575</v>
      </c>
      <c r="I41" s="44" t="n">
        <v>149678.859024301</v>
      </c>
      <c r="J41" s="45" t="n">
        <v>0.0508205741305492</v>
      </c>
      <c r="K41" s="44" t="n">
        <v>36070.434106</v>
      </c>
      <c r="L41" s="45" t="n">
        <v>-0.0180172197942887</v>
      </c>
      <c r="M41" s="44" t="n">
        <v>-16640.89914579</v>
      </c>
      <c r="N41" s="45" t="n">
        <v>0.0624429674611149</v>
      </c>
      <c r="O41" s="44" t="n">
        <v>622369.915936942</v>
      </c>
      <c r="P41" s="45" t="n">
        <v>0.0686219471025109</v>
      </c>
      <c r="Q41" s="44" t="n">
        <v>2853.91582413058</v>
      </c>
      <c r="R41" s="45" t="n">
        <v>0.0566157177150781</v>
      </c>
      <c r="S41" s="44" t="n">
        <v>17804.0182529515</v>
      </c>
      <c r="T41" s="45" t="n">
        <v>0.0396727388804752</v>
      </c>
      <c r="U41" s="44" t="n">
        <v>423.49502495731</v>
      </c>
      <c r="V41" s="45" t="n">
        <v>-0.0218258329091618</v>
      </c>
      <c r="W41" s="44" t="n">
        <v>101264.229915943</v>
      </c>
      <c r="X41" s="45" t="n">
        <v>0.0727917403940226</v>
      </c>
      <c r="Y41" s="44" t="n">
        <v>77531.9627203597</v>
      </c>
      <c r="Z41" s="45" t="n">
        <v>-0.356212640474535</v>
      </c>
      <c r="AA41" s="44" t="n">
        <v>610762.593365814</v>
      </c>
      <c r="AB41" s="45" t="n">
        <v>0.0683432942198363</v>
      </c>
      <c r="AC41" s="44" t="n">
        <v>33510.5647611185</v>
      </c>
      <c r="AD41" s="45" t="n">
        <v>-0.171996525882552</v>
      </c>
      <c r="AE41" s="44" t="n">
        <v>45117.8873322458</v>
      </c>
      <c r="AF41" s="45" t="n">
        <v>-0.118522811626645</v>
      </c>
      <c r="AG41" s="44"/>
      <c r="AH41" s="45"/>
    </row>
    <row r="42">
      <c r="A42" s="41" t="n">
        <v>2010</v>
      </c>
      <c r="B42" s="41"/>
      <c r="C42" s="44" t="n">
        <v>635665.185608993</v>
      </c>
      <c r="D42" s="45" t="n">
        <v>0.0366964141145931</v>
      </c>
      <c r="E42" s="44" t="n">
        <v>346614.674674576</v>
      </c>
      <c r="F42" s="45" t="n">
        <v>0.00866856776650438</v>
      </c>
      <c r="G42" s="44" t="n">
        <v>117101.4706521</v>
      </c>
      <c r="H42" s="45" t="n">
        <v>0.166116805018736</v>
      </c>
      <c r="I42" s="44" t="n">
        <v>150923.548941697</v>
      </c>
      <c r="J42" s="45" t="n">
        <v>0.00831573627371229</v>
      </c>
      <c r="K42" s="44" t="n">
        <v>37801.79980445</v>
      </c>
      <c r="L42" s="45" t="n">
        <v>0.0479995803034152</v>
      </c>
      <c r="M42" s="44" t="n">
        <v>-16776.30846383</v>
      </c>
      <c r="N42" s="45" t="n">
        <v>0.00813713951714345</v>
      </c>
      <c r="O42" s="44" t="n">
        <v>668982.054318949</v>
      </c>
      <c r="P42" s="45" t="n">
        <v>0.0748945879105283</v>
      </c>
      <c r="Q42" s="44" t="n">
        <v>2910.43372792154</v>
      </c>
      <c r="R42" s="45" t="n">
        <v>0.0198036337698151</v>
      </c>
      <c r="S42" s="44" t="n">
        <v>19266.05759721</v>
      </c>
      <c r="T42" s="45" t="n">
        <v>0.0821185040077195</v>
      </c>
      <c r="U42" s="44" t="n">
        <v>438.649367657573</v>
      </c>
      <c r="V42" s="45" t="n">
        <v>0.035783992271907</v>
      </c>
      <c r="W42" s="44" t="n">
        <v>128135.022608804</v>
      </c>
      <c r="X42" s="45" t="n">
        <v>0.265353251737219</v>
      </c>
      <c r="Y42" s="44" t="n">
        <v>78901.1793972176</v>
      </c>
      <c r="Z42" s="45" t="n">
        <v>0.0176600285716522</v>
      </c>
      <c r="AA42" s="44" t="n">
        <v>657220.078453975</v>
      </c>
      <c r="AB42" s="45" t="n">
        <v>0.0760647190787194</v>
      </c>
      <c r="AC42" s="44" t="n">
        <v>31443.9870765384</v>
      </c>
      <c r="AD42" s="45" t="n">
        <v>-0.0616694376627723</v>
      </c>
      <c r="AE42" s="44" t="n">
        <v>43205.9629415124</v>
      </c>
      <c r="AF42" s="45" t="n">
        <v>-0.0423761949812517</v>
      </c>
      <c r="AG42" s="44"/>
      <c r="AH42" s="45"/>
    </row>
    <row r="43">
      <c r="A43" s="41" t="n">
        <v>2011</v>
      </c>
      <c r="B43" s="41"/>
      <c r="C43" s="44" t="n">
        <v>645616.036256828</v>
      </c>
      <c r="D43" s="45" t="n">
        <v>0.0156542325631717</v>
      </c>
      <c r="E43" s="44" t="n">
        <v>359757.352093996</v>
      </c>
      <c r="F43" s="45" t="n">
        <v>0.0379172561916463</v>
      </c>
      <c r="G43" s="44" t="n">
        <v>111503.166132673</v>
      </c>
      <c r="H43" s="45" t="n">
        <v>-0.047807294718435</v>
      </c>
      <c r="I43" s="44" t="n">
        <v>153645.281389669</v>
      </c>
      <c r="J43" s="45" t="n">
        <v>0.0180338487072242</v>
      </c>
      <c r="K43" s="44" t="n">
        <v>38476.28659154</v>
      </c>
      <c r="L43" s="45" t="n">
        <v>0.0178427162351833</v>
      </c>
      <c r="M43" s="44" t="n">
        <v>-17766.04995105</v>
      </c>
      <c r="N43" s="45" t="n">
        <v>0.0589963810783463</v>
      </c>
      <c r="O43" s="44" t="n">
        <v>648919.587935178</v>
      </c>
      <c r="P43" s="45" t="n">
        <v>-0.0299895434477614</v>
      </c>
      <c r="Q43" s="44" t="n">
        <v>2705.0430608647</v>
      </c>
      <c r="R43" s="45" t="n">
        <v>-0.0705704668985949</v>
      </c>
      <c r="S43" s="44" t="n">
        <v>20976.8998691654</v>
      </c>
      <c r="T43" s="45" t="n">
        <v>0.0888008490228507</v>
      </c>
      <c r="U43" s="44" t="n">
        <v>446.640799493914</v>
      </c>
      <c r="V43" s="45" t="n">
        <v>0.0182182682241538</v>
      </c>
      <c r="W43" s="44" t="n">
        <v>95028.2040500656</v>
      </c>
      <c r="X43" s="45" t="n">
        <v>-0.258374470029274</v>
      </c>
      <c r="Y43" s="44" t="n">
        <v>73899.4363629084</v>
      </c>
      <c r="Z43" s="45" t="n">
        <v>-0.0633925002455101</v>
      </c>
      <c r="AA43" s="44" t="n">
        <v>638849.509973209</v>
      </c>
      <c r="AB43" s="45" t="n">
        <v>-0.0279519282551135</v>
      </c>
      <c r="AC43" s="44" t="n">
        <v>32042.8117771304</v>
      </c>
      <c r="AD43" s="45" t="n">
        <v>0.0190441720744376</v>
      </c>
      <c r="AE43" s="44" t="n">
        <v>42112.8897390991</v>
      </c>
      <c r="AF43" s="45" t="n">
        <v>-0.0252991283608931</v>
      </c>
      <c r="AG43" s="44"/>
      <c r="AH43" s="45"/>
    </row>
    <row r="44">
      <c r="A44" s="41" t="n">
        <v>2012</v>
      </c>
      <c r="B44" s="41"/>
      <c r="C44" s="44" t="n">
        <v>654542.540851851</v>
      </c>
      <c r="D44" s="45" t="n">
        <v>0.0138263365432771</v>
      </c>
      <c r="E44" s="44" t="n">
        <v>368980.043984357</v>
      </c>
      <c r="F44" s="45" t="n">
        <v>0.0256358677221731</v>
      </c>
      <c r="G44" s="44" t="n">
        <v>114696.451158648</v>
      </c>
      <c r="H44" s="45" t="n">
        <v>0.028638514373448</v>
      </c>
      <c r="I44" s="44" t="n">
        <v>151487.303366426</v>
      </c>
      <c r="J44" s="45" t="n">
        <v>-0.0140451955551447</v>
      </c>
      <c r="K44" s="44" t="n">
        <v>38446.69827024</v>
      </c>
      <c r="L44" s="45" t="n">
        <v>-0.000769001479121734</v>
      </c>
      <c r="M44" s="44" t="n">
        <v>-19067.95592782</v>
      </c>
      <c r="N44" s="45" t="n">
        <v>0.0732805536603289</v>
      </c>
      <c r="O44" s="44" t="n">
        <v>664890.628366967</v>
      </c>
      <c r="P44" s="45" t="n">
        <v>0.0246117403892951</v>
      </c>
      <c r="Q44" s="44" t="n">
        <v>2688.55154690898</v>
      </c>
      <c r="R44" s="45" t="n">
        <v>-0.00609658093592325</v>
      </c>
      <c r="S44" s="44" t="n">
        <v>22256.4098254114</v>
      </c>
      <c r="T44" s="45" t="n">
        <v>0.0609961416713816</v>
      </c>
      <c r="U44" s="44" t="n">
        <v>431.82247042158</v>
      </c>
      <c r="V44" s="45" t="n">
        <v>-0.0331772849437953</v>
      </c>
      <c r="W44" s="44" t="n">
        <v>113416.216448834</v>
      </c>
      <c r="X44" s="45" t="n">
        <v>0.193500577881912</v>
      </c>
      <c r="Y44" s="44" t="n">
        <v>83932.0931256368</v>
      </c>
      <c r="Z44" s="45" t="n">
        <v>0.135760937518652</v>
      </c>
      <c r="AA44" s="44" t="n">
        <v>652047.065451973</v>
      </c>
      <c r="AB44" s="45" t="n">
        <v>0.0206583166657153</v>
      </c>
      <c r="AC44" s="44" t="n">
        <v>35293.1529116479</v>
      </c>
      <c r="AD44" s="45" t="n">
        <v>0.101437450531022</v>
      </c>
      <c r="AE44" s="44" t="n">
        <v>48136.7158266419</v>
      </c>
      <c r="AF44" s="45" t="n">
        <v>0.143039960564617</v>
      </c>
      <c r="AG44" s="44"/>
      <c r="AH44" s="45"/>
    </row>
    <row r="45">
      <c r="A45" s="41" t="n">
        <v>2013</v>
      </c>
      <c r="B45" s="41"/>
      <c r="C45" s="44" t="n">
        <v>666506.367858649</v>
      </c>
      <c r="D45" s="45" t="n">
        <v>0.0182781504029181</v>
      </c>
      <c r="E45" s="44" t="n">
        <v>377349.127491941</v>
      </c>
      <c r="F45" s="45" t="n">
        <v>0.0226816697651513</v>
      </c>
      <c r="G45" s="44" t="n">
        <v>113527.348712294</v>
      </c>
      <c r="H45" s="45" t="n">
        <v>-0.0101930132497087</v>
      </c>
      <c r="I45" s="44" t="n">
        <v>155902.355500235</v>
      </c>
      <c r="J45" s="45" t="n">
        <v>0.0291447008144936</v>
      </c>
      <c r="K45" s="44" t="n">
        <v>38860.20601467</v>
      </c>
      <c r="L45" s="45" t="n">
        <v>0.0107553512534027</v>
      </c>
      <c r="M45" s="44" t="n">
        <v>-19132.66986049</v>
      </c>
      <c r="N45" s="45" t="n">
        <v>0.00339385788990554</v>
      </c>
      <c r="O45" s="44" t="n">
        <v>678048.886628996</v>
      </c>
      <c r="P45" s="45" t="n">
        <v>0.0197901093813688</v>
      </c>
      <c r="Q45" s="44" t="n">
        <v>2768.90054016398</v>
      </c>
      <c r="R45" s="45" t="n">
        <v>0.0298856063769273</v>
      </c>
      <c r="S45" s="44" t="n">
        <v>23476.0307622047</v>
      </c>
      <c r="T45" s="45" t="n">
        <v>0.0547986376221734</v>
      </c>
      <c r="U45" s="44" t="n">
        <v>424.08266706143</v>
      </c>
      <c r="V45" s="45" t="n">
        <v>-0.0179235771417671</v>
      </c>
      <c r="W45" s="44" t="n">
        <v>111447.529660933</v>
      </c>
      <c r="X45" s="45" t="n">
        <v>-0.0173580714428869</v>
      </c>
      <c r="Y45" s="44" t="n">
        <v>79621.9633356066</v>
      </c>
      <c r="Z45" s="45" t="n">
        <v>-0.0513525831362082</v>
      </c>
      <c r="AA45" s="44" t="n">
        <v>663661.457601009</v>
      </c>
      <c r="AB45" s="45" t="n">
        <v>0.0178121990948388</v>
      </c>
      <c r="AC45" s="44" t="n">
        <v>35735.4366648513</v>
      </c>
      <c r="AD45" s="45" t="n">
        <v>0.0125317155514724</v>
      </c>
      <c r="AE45" s="44" t="n">
        <v>50122.8656928387</v>
      </c>
      <c r="AF45" s="45" t="n">
        <v>0.041260601852225</v>
      </c>
      <c r="AG45" s="44"/>
      <c r="AH45" s="45"/>
    </row>
    <row r="46">
      <c r="A46" s="41" t="n">
        <v>2014</v>
      </c>
      <c r="B46" s="41"/>
      <c r="C46" s="44" t="n">
        <v>679237.109270663</v>
      </c>
      <c r="D46" s="45" t="n">
        <v>0.0191007048483498</v>
      </c>
      <c r="E46" s="44" t="n">
        <v>383508.771713009</v>
      </c>
      <c r="F46" s="45" t="n">
        <v>0.0163234622059631</v>
      </c>
      <c r="G46" s="44" t="n">
        <v>116468.605336099</v>
      </c>
      <c r="H46" s="45" t="n">
        <v>0.0259079125617532</v>
      </c>
      <c r="I46" s="44" t="n">
        <v>159448.784731675</v>
      </c>
      <c r="J46" s="45" t="n">
        <v>0.0227477591346266</v>
      </c>
      <c r="K46" s="44" t="n">
        <v>38957.47019721</v>
      </c>
      <c r="L46" s="45" t="n">
        <v>0.00250292503604488</v>
      </c>
      <c r="M46" s="44" t="n">
        <v>-19146.52270733</v>
      </c>
      <c r="N46" s="45" t="n">
        <v>0.000724041492432104</v>
      </c>
      <c r="O46" s="44" t="n">
        <v>679448.023773231</v>
      </c>
      <c r="P46" s="45" t="n">
        <v>0.00206347532135998</v>
      </c>
      <c r="Q46" s="44" t="n">
        <v>2718.30751169431</v>
      </c>
      <c r="R46" s="45" t="n">
        <v>-0.0182718836360494</v>
      </c>
      <c r="S46" s="44" t="n">
        <v>24547.3556253585</v>
      </c>
      <c r="T46" s="45" t="n">
        <v>0.0456348381038316</v>
      </c>
      <c r="U46" s="44" t="n">
        <v>419.87994218715</v>
      </c>
      <c r="V46" s="45" t="n">
        <v>-0.00991015478987267</v>
      </c>
      <c r="W46" s="44" t="n">
        <v>138627.353281107</v>
      </c>
      <c r="X46" s="45" t="n">
        <v>0.243880000775841</v>
      </c>
      <c r="Y46" s="44" t="n">
        <v>117007.270607062</v>
      </c>
      <c r="Z46" s="45" t="n">
        <v>0.469535109475715</v>
      </c>
      <c r="AA46" s="44" t="n">
        <v>659341.169764891</v>
      </c>
      <c r="AB46" s="45" t="n">
        <v>-0.00650977661371932</v>
      </c>
      <c r="AC46" s="44" t="n">
        <v>35988.0761220929</v>
      </c>
      <c r="AD46" s="45" t="n">
        <v>0.00706971792764155</v>
      </c>
      <c r="AE46" s="44" t="n">
        <v>56094.9301304329</v>
      </c>
      <c r="AF46" s="45" t="n">
        <v>0.119148503483261</v>
      </c>
      <c r="AG46" s="44"/>
      <c r="AH46" s="45"/>
    </row>
    <row r="47">
      <c r="A47" s="41" t="n">
        <v>2015</v>
      </c>
      <c r="B47" s="41"/>
      <c r="C47" s="44" t="n">
        <v>679475.785795618</v>
      </c>
      <c r="D47" s="45" t="n">
        <v>0.000351389112428491</v>
      </c>
      <c r="E47" s="44" t="n">
        <v>390648.31645677</v>
      </c>
      <c r="F47" s="45" t="n">
        <v>0.0186163792600389</v>
      </c>
      <c r="G47" s="44" t="n">
        <v>110888.430951113</v>
      </c>
      <c r="H47" s="45" t="n">
        <v>-0.0479114038404059</v>
      </c>
      <c r="I47" s="44" t="n">
        <v>158394.953315306</v>
      </c>
      <c r="J47" s="45" t="n">
        <v>-0.0066092157312001</v>
      </c>
      <c r="K47" s="44" t="n">
        <v>39206.88903047</v>
      </c>
      <c r="L47" s="45" t="n">
        <v>0.00640233649663102</v>
      </c>
      <c r="M47" s="44" t="n">
        <v>-19662.80395804</v>
      </c>
      <c r="N47" s="45" t="n">
        <v>0.0269647527439718</v>
      </c>
      <c r="O47" s="44" t="n">
        <v>685336.748530436</v>
      </c>
      <c r="P47" s="45" t="n">
        <v>0.00866692454928719</v>
      </c>
      <c r="Q47" s="44" t="n">
        <v>2862.64556149332</v>
      </c>
      <c r="R47" s="45" t="n">
        <v>0.0530984994074664</v>
      </c>
      <c r="S47" s="44" t="n">
        <v>25043.7874619592</v>
      </c>
      <c r="T47" s="45" t="n">
        <v>0.0202234344170205</v>
      </c>
      <c r="U47" s="44" t="n">
        <v>414.881141254694</v>
      </c>
      <c r="V47" s="45" t="n">
        <v>-0.0119053101379801</v>
      </c>
      <c r="W47" s="44" t="n">
        <v>138123.130578221</v>
      </c>
      <c r="X47" s="45" t="n">
        <v>-0.00363725261250247</v>
      </c>
      <c r="Y47" s="44" t="n">
        <v>110495.907084192</v>
      </c>
      <c r="Z47" s="45" t="n">
        <v>-0.055649221532025</v>
      </c>
      <c r="AA47" s="44" t="n">
        <v>669740.833604848</v>
      </c>
      <c r="AB47" s="45" t="n">
        <v>0.0157728112801832</v>
      </c>
      <c r="AC47" s="44" t="n">
        <v>38490.0422728688</v>
      </c>
      <c r="AD47" s="45" t="n">
        <v>0.0695220867680659</v>
      </c>
      <c r="AE47" s="44" t="n">
        <v>54085.9571984567</v>
      </c>
      <c r="AF47" s="45" t="n">
        <v>-0.0358138057629255</v>
      </c>
      <c r="AG47" s="44"/>
      <c r="AH47" s="45"/>
    </row>
    <row r="48">
      <c r="A48" s="41" t="n">
        <v>2016</v>
      </c>
      <c r="B48" s="41"/>
      <c r="C48" s="44" t="n">
        <v>688274.815864829</v>
      </c>
      <c r="D48" s="45" t="n">
        <v>0.0129497330930013</v>
      </c>
      <c r="E48" s="44" t="n">
        <v>395236.060336325</v>
      </c>
      <c r="F48" s="45" t="n">
        <v>0.0117439233353585</v>
      </c>
      <c r="G48" s="44" t="n">
        <v>113249.731112921</v>
      </c>
      <c r="H48" s="45" t="n">
        <v>0.0212943779757273</v>
      </c>
      <c r="I48" s="44" t="n">
        <v>160602.168780133</v>
      </c>
      <c r="J48" s="45" t="n">
        <v>0.0139348850366043</v>
      </c>
      <c r="K48" s="44" t="n">
        <v>39169.05895586</v>
      </c>
      <c r="L48" s="45" t="n">
        <v>-0.000964883354571011</v>
      </c>
      <c r="M48" s="44" t="n">
        <v>-19982.20332041</v>
      </c>
      <c r="N48" s="45" t="n">
        <v>0.0162438359784083</v>
      </c>
      <c r="O48" s="44" t="n">
        <v>679610.083399516</v>
      </c>
      <c r="P48" s="45" t="n">
        <v>-0.00835598724743658</v>
      </c>
      <c r="Q48" s="44" t="n">
        <v>3084.23605702744</v>
      </c>
      <c r="R48" s="45" t="n">
        <v>0.0774075905570806</v>
      </c>
      <c r="S48" s="44" t="n">
        <v>25663.6714652713</v>
      </c>
      <c r="T48" s="45" t="n">
        <v>0.0247520070298348</v>
      </c>
      <c r="U48" s="44" t="n">
        <v>413.249002130847</v>
      </c>
      <c r="V48" s="45" t="n">
        <v>-0.0039339920800241</v>
      </c>
      <c r="W48" s="44" t="n">
        <v>141949.82533805</v>
      </c>
      <c r="X48" s="45" t="n">
        <v>0.0277049524131814</v>
      </c>
      <c r="Y48" s="44" t="n">
        <v>128448.37139725</v>
      </c>
      <c r="Z48" s="45" t="n">
        <v>0.16247175833743</v>
      </c>
      <c r="AA48" s="44" t="n">
        <v>664218.82890313</v>
      </c>
      <c r="AB48" s="45" t="n">
        <v>-0.00824498735129586</v>
      </c>
      <c r="AC48" s="44" t="n">
        <v>43409.8215405467</v>
      </c>
      <c r="AD48" s="45" t="n">
        <v>0.127819534018694</v>
      </c>
      <c r="AE48" s="44" t="n">
        <v>58801.076036933</v>
      </c>
      <c r="AF48" s="45" t="n">
        <v>0.0871782451991223</v>
      </c>
      <c r="AG48" s="44"/>
      <c r="AH48" s="45"/>
    </row>
    <row r="49">
      <c r="A49" s="41" t="n">
        <v>2017</v>
      </c>
      <c r="B49" s="41"/>
      <c r="C49" s="44" t="n">
        <v>696038.87273777</v>
      </c>
      <c r="D49" s="45" t="n">
        <v>0.0112804604991756</v>
      </c>
      <c r="E49" s="44" t="n">
        <v>400899.351389676</v>
      </c>
      <c r="F49" s="45" t="n">
        <v>0.0143288824621202</v>
      </c>
      <c r="G49" s="44" t="n">
        <v>111964.186605806</v>
      </c>
      <c r="H49" s="45" t="n">
        <v>-0.0113514133277137</v>
      </c>
      <c r="I49" s="44" t="n">
        <v>163146.157173238</v>
      </c>
      <c r="J49" s="45" t="n">
        <v>0.0158403115750445</v>
      </c>
      <c r="K49" s="44" t="n">
        <v>40461.37647751</v>
      </c>
      <c r="L49" s="45" t="n">
        <v>0.0329933257550645</v>
      </c>
      <c r="M49" s="44" t="n">
        <v>-20432.19890846</v>
      </c>
      <c r="N49" s="45" t="n">
        <v>0.0225198183020374</v>
      </c>
      <c r="O49" s="44" t="n">
        <v>682438.485926247</v>
      </c>
      <c r="P49" s="45" t="n">
        <v>0.00416180188584403</v>
      </c>
      <c r="Q49" s="44" t="n">
        <v>3269.6809028541</v>
      </c>
      <c r="R49" s="45" t="n">
        <v>0.0601266707209784</v>
      </c>
      <c r="S49" s="44" t="n">
        <v>26536.9036165105</v>
      </c>
      <c r="T49" s="45" t="n">
        <v>0.034026002570243</v>
      </c>
      <c r="U49" s="44" t="n">
        <v>455.442302148978</v>
      </c>
      <c r="V49" s="45" t="n">
        <v>0.102101396012013</v>
      </c>
      <c r="W49" s="44" t="n">
        <v>165757.53348826</v>
      </c>
      <c r="X49" s="45" t="n">
        <v>0.167719178896579</v>
      </c>
      <c r="Y49" s="44" t="n">
        <v>156546.139888276</v>
      </c>
      <c r="Z49" s="45" t="n">
        <v>0.218747565153073</v>
      </c>
      <c r="AA49" s="44" t="n">
        <v>667417.658083062</v>
      </c>
      <c r="AB49" s="45" t="n">
        <v>0.00481592668069197</v>
      </c>
      <c r="AC49" s="44" t="n">
        <v>50612.3670593618</v>
      </c>
      <c r="AD49" s="45" t="n">
        <v>0.165919721924855</v>
      </c>
      <c r="AE49" s="44" t="n">
        <v>65633.1949025461</v>
      </c>
      <c r="AF49" s="45" t="n">
        <v>0.116190371436772</v>
      </c>
      <c r="AG49" s="44"/>
      <c r="AH49" s="45"/>
    </row>
    <row r="50">
      <c r="A50" s="41" t="n">
        <v>2018</v>
      </c>
      <c r="B50" s="41"/>
      <c r="C50" s="44" t="n">
        <v>724643.867952825</v>
      </c>
      <c r="D50" s="45" t="n">
        <v>0.0410968357306565</v>
      </c>
      <c r="E50" s="44" t="n">
        <v>409780.660806384</v>
      </c>
      <c r="F50" s="45" t="n">
        <v>0.0221534641698027</v>
      </c>
      <c r="G50" s="44" t="n">
        <v>126970.338720329</v>
      </c>
      <c r="H50" s="45" t="n">
        <v>0.134026357618759</v>
      </c>
      <c r="I50" s="44" t="n">
        <v>168540.269294542</v>
      </c>
      <c r="J50" s="45" t="n">
        <v>0.0330630657489297</v>
      </c>
      <c r="K50" s="44" t="n">
        <v>40257.70070757</v>
      </c>
      <c r="L50" s="45" t="n">
        <v>-0.00503383195708185</v>
      </c>
      <c r="M50" s="44" t="n">
        <v>-20905.101576</v>
      </c>
      <c r="N50" s="45" t="n">
        <v>0.0231449717995942</v>
      </c>
      <c r="O50" s="44" t="n">
        <v>703896.603109763</v>
      </c>
      <c r="P50" s="45" t="n">
        <v>0.0314432987383353</v>
      </c>
      <c r="Q50" s="44" t="n">
        <v>3112.10087522547</v>
      </c>
      <c r="R50" s="45" t="n">
        <v>-0.0481943138521795</v>
      </c>
      <c r="S50" s="44" t="n">
        <v>27121.5346944791</v>
      </c>
      <c r="T50" s="45" t="n">
        <v>0.0220308701579213</v>
      </c>
      <c r="U50" s="44" t="n">
        <v>437.503429662096</v>
      </c>
      <c r="V50" s="45" t="n">
        <v>-0.039387804782819</v>
      </c>
      <c r="W50" s="44" t="n">
        <v>176524.931184185</v>
      </c>
      <c r="X50" s="45" t="n">
        <v>0.0649587229571522</v>
      </c>
      <c r="Y50" s="44" t="n">
        <v>173700.265637656</v>
      </c>
      <c r="Z50" s="45" t="n">
        <v>0.109578720763237</v>
      </c>
      <c r="AA50" s="44" t="n">
        <v>689337.82653567</v>
      </c>
      <c r="AB50" s="45" t="n">
        <v>0.0328432551748274</v>
      </c>
      <c r="AC50" s="44" t="n">
        <v>44042.7251783886</v>
      </c>
      <c r="AD50" s="45" t="n">
        <v>-0.129803094829923</v>
      </c>
      <c r="AE50" s="44" t="n">
        <v>58601.5017524814</v>
      </c>
      <c r="AF50" s="45" t="n">
        <v>-0.10713623130042</v>
      </c>
      <c r="AG50" s="44"/>
      <c r="AH50" s="45"/>
    </row>
    <row r="51">
      <c r="A51" s="41" t="n">
        <v>2019</v>
      </c>
      <c r="B51" s="41"/>
      <c r="C51" s="44" t="n">
        <v>732103.41834364</v>
      </c>
      <c r="D51" s="45" t="n">
        <v>0.0102940916506871</v>
      </c>
      <c r="E51" s="44" t="n">
        <v>421687.434788891</v>
      </c>
      <c r="F51" s="45" t="n">
        <v>0.0290564565908904</v>
      </c>
      <c r="G51" s="44" t="n">
        <v>118348.256290148</v>
      </c>
      <c r="H51" s="45" t="n">
        <v>-0.0679062725757785</v>
      </c>
      <c r="I51" s="44" t="n">
        <v>172835.974903581</v>
      </c>
      <c r="J51" s="45" t="n">
        <v>0.025487710604829</v>
      </c>
      <c r="K51" s="44" t="n">
        <v>40468.7527155</v>
      </c>
      <c r="L51" s="45" t="n">
        <v>0.00524252513731693</v>
      </c>
      <c r="M51" s="44" t="n">
        <v>-21237.00035448</v>
      </c>
      <c r="N51" s="45" t="n">
        <v>0.0158764489745904</v>
      </c>
      <c r="O51" s="44" t="n">
        <v>701369.124925201</v>
      </c>
      <c r="P51" s="45" t="n">
        <v>-0.00359069524330002</v>
      </c>
      <c r="Q51" s="44" t="n">
        <v>3181.18458641548</v>
      </c>
      <c r="R51" s="45" t="n">
        <v>0.0221984164266544</v>
      </c>
      <c r="S51" s="44" t="n">
        <v>28280.0863055865</v>
      </c>
      <c r="T51" s="45" t="n">
        <v>0.0427170373711645</v>
      </c>
      <c r="U51" s="44" t="n">
        <v>430.420079374064</v>
      </c>
      <c r="V51" s="45" t="n">
        <v>-0.0161903880239372</v>
      </c>
      <c r="W51" s="44" t="n">
        <v>167862.080832523</v>
      </c>
      <c r="X51" s="45" t="n">
        <v>-0.0490743731978794</v>
      </c>
      <c r="Y51" s="44" t="n">
        <v>173927.892611164</v>
      </c>
      <c r="Z51" s="45" t="n">
        <v>0.0013104584076038</v>
      </c>
      <c r="AA51" s="44" t="n">
        <v>687336.793585611</v>
      </c>
      <c r="AB51" s="45" t="n">
        <v>-0.00290283352085241</v>
      </c>
      <c r="AC51" s="44" t="n">
        <v>47736.6373439703</v>
      </c>
      <c r="AD51" s="45" t="n">
        <v>0.0838711081255767</v>
      </c>
      <c r="AE51" s="44" t="n">
        <v>61768.9686835611</v>
      </c>
      <c r="AF51" s="45" t="n">
        <v>0.0540509515346264</v>
      </c>
      <c r="AG51" s="44"/>
      <c r="AH51" s="45"/>
    </row>
    <row r="52">
      <c r="A52" s="41" t="n">
        <v>2020</v>
      </c>
      <c r="B52" s="41"/>
      <c r="C52" s="44" t="n">
        <v>709575.634568848</v>
      </c>
      <c r="D52" s="45" t="n">
        <v>-0.0307713134651928</v>
      </c>
      <c r="E52" s="44" t="n">
        <v>415038.275405839</v>
      </c>
      <c r="F52" s="45" t="n">
        <v>-0.0157679808182589</v>
      </c>
      <c r="G52" s="44" t="n">
        <v>100536.131141914</v>
      </c>
      <c r="H52" s="45" t="n">
        <v>-0.150506021014491</v>
      </c>
      <c r="I52" s="44" t="n">
        <v>176488.934406395</v>
      </c>
      <c r="J52" s="45" t="n">
        <v>0.0211354117963687</v>
      </c>
      <c r="K52" s="44" t="n">
        <v>39864.963945</v>
      </c>
      <c r="L52" s="45" t="n">
        <v>-0.0149198759532992</v>
      </c>
      <c r="M52" s="44" t="n">
        <v>-22352.6703303</v>
      </c>
      <c r="N52" s="45" t="n">
        <v>0.0525342542354219</v>
      </c>
      <c r="O52" s="44" t="n">
        <v>684455.699370913</v>
      </c>
      <c r="P52" s="45" t="n">
        <v>-0.024114870405926</v>
      </c>
      <c r="Q52" s="44" t="n">
        <v>3239.76162045364</v>
      </c>
      <c r="R52" s="45" t="n">
        <v>0.018413591681633</v>
      </c>
      <c r="S52" s="44" t="n">
        <v>27782.034230458</v>
      </c>
      <c r="T52" s="45" t="n">
        <v>-0.0176114057696533</v>
      </c>
      <c r="U52" s="44" t="n">
        <v>402.451014637722</v>
      </c>
      <c r="V52" s="45" t="n">
        <v>-0.0649808549290167</v>
      </c>
      <c r="W52" s="44" t="n">
        <v>131346.815469888</v>
      </c>
      <c r="X52" s="45" t="n">
        <v>-0.217531351818917</v>
      </c>
      <c r="Y52" s="44" t="n">
        <v>132326.929072457</v>
      </c>
      <c r="Z52" s="45" t="n">
        <v>-0.239185118120822</v>
      </c>
      <c r="AA52" s="44" t="n">
        <v>669057.958252732</v>
      </c>
      <c r="AB52" s="45" t="n">
        <v>-0.0265937099591653</v>
      </c>
      <c r="AC52" s="44" t="n">
        <v>48704.2596496331</v>
      </c>
      <c r="AD52" s="45" t="n">
        <v>0.0202700139662231</v>
      </c>
      <c r="AE52" s="44" t="n">
        <v>64102.0007678134</v>
      </c>
      <c r="AF52" s="45" t="n">
        <v>0.0377702936276025</v>
      </c>
      <c r="AG52" s="44"/>
      <c r="AH52" s="45"/>
    </row>
    <row r="53">
      <c r="A53" s="41" t="n">
        <v>2021</v>
      </c>
      <c r="B53" s="41"/>
      <c r="C53" s="44" t="n">
        <v>767739.850710291</v>
      </c>
      <c r="D53" s="45" t="n">
        <v>0.0819704247268642</v>
      </c>
      <c r="E53" s="44" t="n">
        <v>434093.010055315</v>
      </c>
      <c r="F53" s="45" t="n">
        <v>0.0459107889045736</v>
      </c>
      <c r="G53" s="44" t="n">
        <v>136523.359042517</v>
      </c>
      <c r="H53" s="45" t="n">
        <v>0.357953180531729</v>
      </c>
      <c r="I53" s="44" t="n">
        <v>181960.465848949</v>
      </c>
      <c r="J53" s="45" t="n">
        <v>0.0310021218098282</v>
      </c>
      <c r="K53" s="44" t="n">
        <v>42248.05404015</v>
      </c>
      <c r="L53" s="45" t="n">
        <v>0.0597790605915967</v>
      </c>
      <c r="M53" s="44" t="n">
        <v>-27085.03827664</v>
      </c>
      <c r="N53" s="45" t="n">
        <v>0.211713762893245</v>
      </c>
      <c r="O53" s="44" t="n">
        <v>743775.721605853</v>
      </c>
      <c r="P53" s="45" t="n">
        <v>0.0866674385054607</v>
      </c>
      <c r="Q53" s="44" t="n">
        <v>3258.30724675095</v>
      </c>
      <c r="R53" s="45" t="n">
        <v>0.00572437989888686</v>
      </c>
      <c r="S53" s="44" t="n">
        <v>29506.5471433387</v>
      </c>
      <c r="T53" s="45" t="n">
        <v>0.0620729532825237</v>
      </c>
      <c r="U53" s="44" t="n">
        <v>442.595311224641</v>
      </c>
      <c r="V53" s="45" t="n">
        <v>0.0997495226171972</v>
      </c>
      <c r="W53" s="44" t="n">
        <v>158708.338680973</v>
      </c>
      <c r="X53" s="45" t="n">
        <v>0.208315086385618</v>
      </c>
      <c r="Y53" s="44" t="n">
        <v>156866.823200048</v>
      </c>
      <c r="Z53" s="45" t="n">
        <v>0.185448980790251</v>
      </c>
      <c r="AA53" s="44" t="n">
        <v>728248.353550628</v>
      </c>
      <c r="AB53" s="45" t="n">
        <v>0.0884682628280424</v>
      </c>
      <c r="AC53" s="44" t="n">
        <v>49409.1661696851</v>
      </c>
      <c r="AD53" s="45" t="n">
        <v>0.0144732006014037</v>
      </c>
      <c r="AE53" s="44" t="n">
        <v>64936.53422491</v>
      </c>
      <c r="AF53" s="45" t="n">
        <v>0.0130188363405286</v>
      </c>
      <c r="AG53" s="44"/>
      <c r="AH53" s="45"/>
    </row>
    <row r="54">
      <c r="A54" s="41" t="n">
        <v>2022</v>
      </c>
      <c r="B54" s="41"/>
      <c r="C54" s="44" t="n">
        <v>819491.567126045</v>
      </c>
      <c r="D54" s="45" t="n">
        <v>0.0674078808959502</v>
      </c>
      <c r="E54" s="44" t="n">
        <v>459689.260481449</v>
      </c>
      <c r="F54" s="45" t="n">
        <v>0.0589648988424682</v>
      </c>
      <c r="G54" s="44" t="n">
        <v>145831.394897919</v>
      </c>
      <c r="H54" s="45" t="n">
        <v>0.0681790714840449</v>
      </c>
      <c r="I54" s="44" t="n">
        <v>194727.503698007</v>
      </c>
      <c r="J54" s="45" t="n">
        <v>0.0701638006337932</v>
      </c>
      <c r="K54" s="44" t="n">
        <v>43487.99010419</v>
      </c>
      <c r="L54" s="45" t="n">
        <v>0.0293489509093521</v>
      </c>
      <c r="M54" s="44" t="n">
        <v>-24244.58205552</v>
      </c>
      <c r="N54" s="45" t="n">
        <v>-0.104871781686563</v>
      </c>
      <c r="O54" s="44" t="n">
        <v>788180.980029345</v>
      </c>
      <c r="P54" s="45" t="n">
        <v>0.0597024844097069</v>
      </c>
      <c r="Q54" s="44" t="n">
        <v>3378.21718596691</v>
      </c>
      <c r="R54" s="45" t="n">
        <v>0.0368012989982849</v>
      </c>
      <c r="S54" s="44" t="n">
        <v>31865.0838032421</v>
      </c>
      <c r="T54" s="45" t="n">
        <v>0.0799326552322763</v>
      </c>
      <c r="U54" s="44" t="n">
        <v>424.001259416938</v>
      </c>
      <c r="V54" s="45" t="n">
        <v>-0.0420114071164797</v>
      </c>
      <c r="W54" s="44" t="n">
        <v>168355.857643954</v>
      </c>
      <c r="X54" s="45" t="n">
        <v>0.060787725731124</v>
      </c>
      <c r="Y54" s="44" t="n">
        <v>171603.579382796</v>
      </c>
      <c r="Z54" s="45" t="n">
        <v>0.0939443783084375</v>
      </c>
      <c r="AA54" s="44" t="n">
        <v>771442.48616153</v>
      </c>
      <c r="AB54" s="45" t="n">
        <v>0.059312365624042</v>
      </c>
      <c r="AC54" s="44" t="n">
        <v>54460.5733342789</v>
      </c>
      <c r="AD54" s="45" t="n">
        <v>0.102236235828102</v>
      </c>
      <c r="AE54" s="44" t="n">
        <v>71199.067202094</v>
      </c>
      <c r="AF54" s="45" t="n">
        <v>0.0964408256759359</v>
      </c>
      <c r="AG54" s="44"/>
      <c r="AH54" s="45"/>
    </row>
    <row r="55">
      <c r="A55" s="41" t="n">
        <v>2023</v>
      </c>
      <c r="B55" s="41"/>
      <c r="C55" s="44" t="n">
        <v>837365.368239015</v>
      </c>
      <c r="D55" s="45" t="n">
        <v>0.0218108420269083</v>
      </c>
      <c r="E55" s="44" t="n">
        <v>476584.212637847</v>
      </c>
      <c r="F55" s="45" t="n">
        <v>0.0367529842631158</v>
      </c>
      <c r="G55" s="44" t="n">
        <v>136642.223274609</v>
      </c>
      <c r="H55" s="45" t="n">
        <v>-0.0630123001274352</v>
      </c>
      <c r="I55" s="44" t="n">
        <v>205113.890599169</v>
      </c>
      <c r="J55" s="45" t="n">
        <v>0.0533380580756044</v>
      </c>
      <c r="K55" s="44" t="n">
        <v>42971.07623516</v>
      </c>
      <c r="L55" s="45" t="n">
        <v>-0.0118863591486191</v>
      </c>
      <c r="M55" s="44" t="n">
        <v>-23946.03450777</v>
      </c>
      <c r="N55" s="45" t="n">
        <v>-0.0123139902789963</v>
      </c>
      <c r="O55" s="44" t="n">
        <v>802111.335401488</v>
      </c>
      <c r="P55" s="45" t="n">
        <v>0.0176740567523261</v>
      </c>
      <c r="Q55" s="44" t="n">
        <v>3370.44743843581</v>
      </c>
      <c r="R55" s="45" t="n">
        <v>-0.00229995500685287</v>
      </c>
      <c r="S55" s="44" t="n">
        <v>33829.4721627353</v>
      </c>
      <c r="T55" s="45" t="n">
        <v>0.061647048274617</v>
      </c>
      <c r="U55" s="44" t="n">
        <v>412.99670574521</v>
      </c>
      <c r="V55" s="45" t="n">
        <v>-0.0259540589262885</v>
      </c>
      <c r="W55" s="44" t="n">
        <v>186617.708533469</v>
      </c>
      <c r="X55" s="45" t="n">
        <v>0.108471728546178</v>
      </c>
      <c r="Y55" s="44" t="n">
        <v>191825.713352441</v>
      </c>
      <c r="Z55" s="45" t="n">
        <v>0.117842145498233</v>
      </c>
      <c r="AA55" s="44" t="n">
        <v>785458.550449696</v>
      </c>
      <c r="AB55" s="45" t="n">
        <v>0.0181686445063538</v>
      </c>
      <c r="AC55" s="44" t="n">
        <v>60304.3340555573</v>
      </c>
      <c r="AD55" s="45" t="n">
        <v>0.107302592747406</v>
      </c>
      <c r="AE55" s="44" t="n">
        <v>76957.1190073486</v>
      </c>
      <c r="AF55" s="45" t="n">
        <v>0.080872573637949</v>
      </c>
      <c r="AG55" s="44"/>
      <c r="AH55" s="45"/>
    </row>
    <row r="56">
      <c r="A56" s="41" t="n">
        <v>2024</v>
      </c>
      <c r="B56" s="41"/>
      <c r="C56" s="44" t="n">
        <v>861108.108250238</v>
      </c>
      <c r="D56" s="45" t="n">
        <v>0.0283540983563175</v>
      </c>
      <c r="E56" s="44" t="n">
        <v>493065.97122346</v>
      </c>
      <c r="F56" s="45" t="n">
        <v>0.0345830981147865</v>
      </c>
      <c r="G56" s="44" t="n">
        <v>135591.842291896</v>
      </c>
      <c r="H56" s="45" t="n">
        <v>-0.00768708937501328</v>
      </c>
      <c r="I56" s="44" t="n">
        <v>212030.477874141</v>
      </c>
      <c r="J56" s="45" t="n">
        <v>0.0337207161093203</v>
      </c>
      <c r="K56" s="44" t="n">
        <v>45115.97143491</v>
      </c>
      <c r="L56" s="45" t="n">
        <v>0.0499148587299052</v>
      </c>
      <c r="M56" s="44" t="n">
        <v>-24696.15457417</v>
      </c>
      <c r="N56" s="45" t="n">
        <v>0.0313254399661289</v>
      </c>
      <c r="O56" s="44" t="n">
        <v>848669.239246355</v>
      </c>
      <c r="P56" s="45" t="n">
        <v>0.0580441913609948</v>
      </c>
      <c r="Q56" s="44" t="n">
        <v>3503.11545514721</v>
      </c>
      <c r="R56" s="45" t="n">
        <v>0.0393621378569755</v>
      </c>
      <c r="S56" s="44" t="n">
        <v>35007.9953641137</v>
      </c>
      <c r="T56" s="45" t="n">
        <v>0.0348371738024522</v>
      </c>
      <c r="U56" s="44" t="n">
        <v>430.950865068815</v>
      </c>
      <c r="V56" s="45" t="n">
        <v>0.0434728874924277</v>
      </c>
      <c r="W56" s="44" t="n">
        <v>207058.403368547</v>
      </c>
      <c r="X56" s="45" t="n">
        <v>0.109532450032267</v>
      </c>
      <c r="Y56" s="44" t="n">
        <v>188423.343328532</v>
      </c>
      <c r="Z56" s="45" t="n">
        <v>-0.0177367776428274</v>
      </c>
      <c r="AA56" s="44" t="n">
        <v>832539.773221438</v>
      </c>
      <c r="AB56" s="45" t="n">
        <v>0.0599410659477657</v>
      </c>
      <c r="AC56" s="44" t="n">
        <v>65679.7079725833</v>
      </c>
      <c r="AD56" s="45" t="n">
        <v>0.0891374393103115</v>
      </c>
      <c r="AE56" s="44" t="n">
        <v>81809.1739975</v>
      </c>
      <c r="AF56" s="45" t="n">
        <v>0.0630488128029851</v>
      </c>
      <c r="AG56" s="44"/>
      <c r="AH56" s="45"/>
    </row>
    <row r="57">
      <c r="A57" s="41" t="n">
        <v>2025</v>
      </c>
      <c r="B57" s="41"/>
      <c r="C57" s="44" t="n">
        <v>881815.56877186</v>
      </c>
      <c r="D57" s="45" t="n">
        <v>0.0240474573671121</v>
      </c>
      <c r="E57" s="44" t="n">
        <v>499572.012336335</v>
      </c>
      <c r="F57" s="45" t="n">
        <v>0.0131950722470895</v>
      </c>
      <c r="G57" s="44" t="n">
        <v>143608.866209826</v>
      </c>
      <c r="H57" s="45" t="n">
        <v>0.0591261522995661</v>
      </c>
      <c r="I57" s="44" t="n">
        <v>217989.052848999</v>
      </c>
      <c r="J57" s="45" t="n">
        <v>0.0281024456229106</v>
      </c>
      <c r="K57" s="44" t="n">
        <v>46213.71882638</v>
      </c>
      <c r="L57" s="45" t="n">
        <v>0.0243316802577054</v>
      </c>
      <c r="M57" s="44" t="n">
        <v>-25568.08144968</v>
      </c>
      <c r="N57" s="45" t="n">
        <v>0.0353061798706897</v>
      </c>
      <c r="O57" s="44" t="n">
        <v>869820.292332667</v>
      </c>
      <c r="P57" s="45" t="n">
        <v>0.0249226107277027</v>
      </c>
      <c r="Q57" s="44" t="n">
        <v>3555.28791755964</v>
      </c>
      <c r="R57" s="45" t="n">
        <v>0.0148931609821115</v>
      </c>
      <c r="S57" s="44" t="n">
        <v>36115.0410163338</v>
      </c>
      <c r="T57" s="45" t="n">
        <v>0.0316226519315326</v>
      </c>
      <c r="U57" s="44" t="n">
        <v>432.993761187336</v>
      </c>
      <c r="V57" s="45" t="n">
        <v>0.00474043860706708</v>
      </c>
      <c r="W57" s="44" t="n">
        <v>201650.588158635</v>
      </c>
      <c r="X57" s="45" t="n">
        <v>-0.0261173423629989</v>
      </c>
      <c r="Y57" s="44" t="n">
        <v>181519.10526024</v>
      </c>
      <c r="Z57" s="45" t="n">
        <v>-0.0366421588022341</v>
      </c>
      <c r="AA57" s="44" t="n">
        <v>852835.23647779</v>
      </c>
      <c r="AB57" s="45" t="n">
        <v>0.0243777701788597</v>
      </c>
      <c r="AC57" s="44" t="n">
        <v>61592.2209199537</v>
      </c>
      <c r="AD57" s="45" t="n">
        <v>-0.0622336362143364</v>
      </c>
      <c r="AE57" s="44" t="n">
        <v>78577.2767748308</v>
      </c>
      <c r="AF57" s="45" t="n">
        <v>-0.0395053154157008</v>
      </c>
      <c r="AG57" s="44"/>
      <c r="AH57" s="45"/>
    </row>
    <row r="58">
      <c r="A58" s="41"/>
      <c r="B58" s="41"/>
      <c r="C58" s="44"/>
      <c r="D58" s="45"/>
      <c r="E58" s="44"/>
      <c r="F58" s="45"/>
      <c r="G58" s="44"/>
      <c r="H58" s="45"/>
      <c r="I58" s="44"/>
      <c r="J58" s="45"/>
      <c r="K58" s="44"/>
      <c r="L58" s="45"/>
      <c r="M58" s="44"/>
      <c r="N58" s="45"/>
      <c r="O58" s="44"/>
      <c r="P58" s="45"/>
      <c r="Q58" s="44"/>
      <c r="R58" s="45"/>
      <c r="S58" s="44"/>
      <c r="T58" s="45"/>
      <c r="U58" s="44"/>
      <c r="V58" s="45"/>
      <c r="W58" s="44"/>
      <c r="X58" s="45"/>
      <c r="Y58" s="44"/>
      <c r="Z58" s="45"/>
      <c r="AA58" s="44"/>
      <c r="AB58" s="45"/>
      <c r="AC58" s="44"/>
      <c r="AD58" s="45"/>
      <c r="AE58" s="44"/>
      <c r="AF58" s="45"/>
      <c r="AG58" s="44"/>
      <c r="AH58" s="45"/>
    </row>
  </sheetData>
  <sheetProtection password="DD0B" sheet="1"/>
  <mergeCells count="33">
    <mergeCell ref="AC11:AD11"/>
    <mergeCell ref="AA6:AB10"/>
    <mergeCell ref="AE5:AF10"/>
    <mergeCell ref="AE11:AF11"/>
    <mergeCell ref="AC5:AD10"/>
    <mergeCell ref="AA11:AB11"/>
    <mergeCell ref="S11:T11"/>
    <mergeCell ref="W11:X11"/>
    <mergeCell ref="Q5:R10"/>
    <mergeCell ref="G11:H11"/>
    <mergeCell ref="Y11:Z11"/>
    <mergeCell ref="O11:P11"/>
    <mergeCell ref="Q11:R11"/>
    <mergeCell ref="U5:V10"/>
    <mergeCell ref="U11:V11"/>
    <mergeCell ref="C11:D11"/>
    <mergeCell ref="E11:F11"/>
    <mergeCell ref="I11:J11"/>
    <mergeCell ref="K11:L11"/>
    <mergeCell ref="M11:N11"/>
    <mergeCell ref="C4:N4"/>
    <mergeCell ref="O4:Z4"/>
    <mergeCell ref="AA4:AF4"/>
    <mergeCell ref="E5:F10"/>
    <mergeCell ref="G5:H10"/>
    <mergeCell ref="I5:J10"/>
    <mergeCell ref="K5:L10"/>
    <mergeCell ref="M5:N10"/>
    <mergeCell ref="O5:P10"/>
    <mergeCell ref="C5:D10"/>
    <mergeCell ref="S5:T10"/>
    <mergeCell ref="W5:X10"/>
    <mergeCell ref="Y5:Z10"/>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Table01"/>
  <dimension ref="A1"/>
  <sheetViews>
    <sheetView workbookViewId="0">
      <pane ySplit="4" topLeftCell="A5" activePane="bottomLeft" state="frozen"/>
      <selection pane="bottomLeft"/>
    </sheetView>
  </sheetViews>
  <sheetFormatPr defaultRowHeight="15.0" baseColWidth="10"/>
  <sheetData>
    <row r="1" ht="11.25" customHeight="1">
      <c r="A1" s="39" t="s">
        <v>3</v>
      </c>
      <c r="C1" s="37" t="n">
        <v>4</v>
      </c>
    </row>
    <row r="2" ht="11.25" customHeight="1">
      <c r="A2" s="39" t="s">
        <v>4</v>
      </c>
    </row>
    <row r="3" ht="11.25" customHeight="1">
      <c r="A3" s="39" t="s">
        <v>5</v>
      </c>
    </row>
    <row r="4" ht="11.25" customHeight="1">
      <c r="A4" s="39" t="s">
        <v>6</v>
      </c>
    </row>
    <row r="11" ht="11.25" customHeight="1">
      <c r="A11" s="35" t="s">
        <v>3</v>
      </c>
    </row>
    <row r="12" ht="11.25" customHeight="1">
      <c r="A12" s="39" t="s">
        <v>86</v>
      </c>
      <c r="B12" s="39" t="s">
        <v>87</v>
      </c>
    </row>
    <row r="13" ht="11.25" customHeight="1">
      <c r="A13" s="39" t="s">
        <v>88</v>
      </c>
      <c r="B13" s="39" t="s">
        <v>76</v>
      </c>
    </row>
    <row r="16" ht="11.25" customHeight="1">
      <c r="C16" s="39" t="s">
        <v>2</v>
      </c>
      <c r="O16" s="39" t="s">
        <v>31</v>
      </c>
      <c r="AA16" s="39" t="s">
        <v>36</v>
      </c>
    </row>
    <row r="17" ht="11.25" customHeight="1">
      <c r="AO17" s="39" t="s">
        <v>16</v>
      </c>
      <c r="AQ17" s="39" t="s">
        <v>16</v>
      </c>
      <c r="AR17" s="39" t="s">
        <v>16</v>
      </c>
    </row>
    <row r="18" ht="11.25" customHeight="1">
      <c r="E18" s="39" t="s">
        <v>27</v>
      </c>
      <c r="G18" s="39" t="s">
        <v>116</v>
      </c>
      <c r="I18" s="39" t="s">
        <v>28</v>
      </c>
      <c r="K18" s="39" t="s">
        <v>29</v>
      </c>
      <c r="M18" s="39" t="s">
        <v>30</v>
      </c>
      <c r="Q18" s="39" t="s">
        <v>32</v>
      </c>
      <c r="S18" s="39" t="s">
        <v>33</v>
      </c>
      <c r="U18" s="39" t="s">
        <v>98</v>
      </c>
      <c r="W18" s="39" t="s">
        <v>34</v>
      </c>
      <c r="Y18" s="39" t="s">
        <v>35</v>
      </c>
      <c r="AC18" s="39" t="s">
        <v>37</v>
      </c>
      <c r="AE18" s="39" t="s">
        <v>38</v>
      </c>
    </row>
    <row r="19" ht="11.25" customHeight="1">
      <c r="M19" s="39" t="s">
        <v>16</v>
      </c>
      <c r="Y19" s="39" t="s">
        <v>16</v>
      </c>
      <c r="AC19" s="39" t="s">
        <v>16</v>
      </c>
      <c r="AE19" s="39" t="s">
        <v>16</v>
      </c>
      <c r="AI19" s="39" t="s">
        <v>1</v>
      </c>
      <c r="AK19" s="39" t="s">
        <v>1</v>
      </c>
    </row>
    <row r="21" ht="11.25" customHeight="1">
      <c r="A21" s="39" t="s">
        <v>7</v>
      </c>
      <c r="B21" s="39" t="s">
        <v>8</v>
      </c>
    </row>
    <row r="23" ht="11.25" customHeight="1">
      <c r="A23" s="35" t="s">
        <v>4</v>
      </c>
    </row>
    <row r="24" ht="11.25" customHeight="1">
      <c r="A24" s="39" t="s">
        <v>89</v>
      </c>
      <c r="B24" s="39" t="s">
        <v>90</v>
      </c>
    </row>
    <row r="25" ht="11.25" customHeight="1">
      <c r="A25" s="37" t="s">
        <v>91</v>
      </c>
      <c r="B25" s="37" t="s">
        <v>25</v>
      </c>
    </row>
    <row r="26" ht="11.25" customHeight="1">
      <c r="A26" s="36"/>
      <c r="B26" s="36"/>
    </row>
    <row r="27" ht="11.25" customHeight="1">
      <c r="A27" s="37"/>
      <c r="B27" s="37"/>
    </row>
    <row r="28" ht="11.25" customHeight="1">
      <c r="A28" s="37"/>
      <c r="B28" s="37"/>
      <c r="C28" s="39" t="s">
        <v>0</v>
      </c>
      <c r="O28" s="39" t="s">
        <v>43</v>
      </c>
      <c r="AA28" s="39" t="s">
        <v>48</v>
      </c>
    </row>
    <row r="29" ht="11.25" customHeight="1">
      <c r="AO29" s="39" t="s">
        <v>16</v>
      </c>
      <c r="AQ29" s="39" t="s">
        <v>16</v>
      </c>
      <c r="AR29" s="39" t="s">
        <v>16</v>
      </c>
    </row>
    <row r="30" ht="11.25" customHeight="1">
      <c r="E30" s="37" t="s">
        <v>39</v>
      </c>
      <c r="G30" s="37" t="s">
        <v>117</v>
      </c>
      <c r="I30" s="36" t="s">
        <v>40</v>
      </c>
      <c r="K30" s="40" t="s">
        <v>41</v>
      </c>
      <c r="M30" s="37" t="s">
        <v>42</v>
      </c>
      <c r="O30" s="37"/>
      <c r="Q30" s="39" t="s">
        <v>44</v>
      </c>
      <c r="S30" s="37" t="s">
        <v>45</v>
      </c>
      <c r="U30" s="39" t="s">
        <v>99</v>
      </c>
      <c r="W30" s="36" t="s">
        <v>46</v>
      </c>
      <c r="Y30" s="39" t="s">
        <v>47</v>
      </c>
      <c r="AA30" s="37"/>
      <c r="AC30" s="36" t="s">
        <v>49</v>
      </c>
      <c r="AE30" s="37" t="s">
        <v>50</v>
      </c>
      <c r="AG30" s="37"/>
      <c r="AI30" s="37"/>
      <c r="AK30" s="37"/>
      <c r="AO30" s="37"/>
      <c r="AQ30" s="37"/>
    </row>
    <row r="31" ht="11.25" customHeight="1">
      <c r="K31" s="40"/>
      <c r="M31" s="39" t="s">
        <v>16</v>
      </c>
      <c r="AI31" s="39" t="s">
        <v>1</v>
      </c>
      <c r="AK31" s="39" t="s">
        <v>1</v>
      </c>
    </row>
    <row r="33" ht="11.25" customHeight="1">
      <c r="A33" s="39" t="s">
        <v>9</v>
      </c>
      <c r="B33" s="39" t="s">
        <v>10</v>
      </c>
    </row>
    <row r="35" ht="11.25" customHeight="1">
      <c r="A35" s="35" t="s">
        <v>5</v>
      </c>
    </row>
    <row r="36" ht="11.25" customHeight="1">
      <c r="A36" s="37" t="s">
        <v>92</v>
      </c>
      <c r="B36" s="37" t="s">
        <v>93</v>
      </c>
    </row>
    <row r="37" ht="11.25" customHeight="1">
      <c r="A37" s="37" t="s">
        <v>94</v>
      </c>
      <c r="B37" s="37" t="s">
        <v>26</v>
      </c>
    </row>
    <row r="38" ht="11.25" customHeight="1">
      <c r="A38" s="36"/>
      <c r="B38" s="36"/>
    </row>
    <row r="39" ht="11.25" customHeight="1">
      <c r="A39" s="37"/>
      <c r="B39" s="37"/>
    </row>
    <row r="40" ht="11.25" customHeight="1">
      <c r="A40" s="37"/>
      <c r="B40" s="37"/>
      <c r="C40" s="39" t="s">
        <v>11</v>
      </c>
      <c r="O40" s="39" t="s">
        <v>52</v>
      </c>
      <c r="AA40" s="39" t="s">
        <v>54</v>
      </c>
    </row>
    <row r="41" ht="11.25" customHeight="1">
      <c r="AO41" s="39" t="s">
        <v>16</v>
      </c>
      <c r="AQ41" s="39" t="s">
        <v>16</v>
      </c>
      <c r="AR41" s="39" t="s">
        <v>16</v>
      </c>
    </row>
    <row r="42" ht="11.25" customHeight="1">
      <c r="E42" s="37" t="s">
        <v>53</v>
      </c>
      <c r="G42" s="36" t="s">
        <v>118</v>
      </c>
      <c r="I42" s="36" t="s">
        <v>55</v>
      </c>
      <c r="K42" s="37" t="s">
        <v>56</v>
      </c>
      <c r="M42" s="37" t="s">
        <v>51</v>
      </c>
      <c r="O42" s="37"/>
      <c r="Q42" s="39" t="s">
        <v>57</v>
      </c>
      <c r="S42" s="39" t="s">
        <v>58</v>
      </c>
      <c r="U42" s="39" t="s">
        <v>115</v>
      </c>
      <c r="W42" s="36" t="s">
        <v>59</v>
      </c>
      <c r="Y42" s="38" t="s">
        <v>60</v>
      </c>
      <c r="AA42" s="39"/>
      <c r="AC42" s="36" t="s">
        <v>61</v>
      </c>
      <c r="AE42" s="37" t="s">
        <v>62</v>
      </c>
      <c r="AG42" s="37"/>
      <c r="AI42" s="39"/>
      <c r="AK42" s="39"/>
      <c r="AO42" s="37"/>
      <c r="AQ42" s="37"/>
    </row>
    <row r="43" ht="11.25" customHeight="1">
      <c r="M43" s="39" t="s">
        <v>16</v>
      </c>
      <c r="AI43" s="39" t="s">
        <v>1</v>
      </c>
      <c r="AK43" s="39" t="s">
        <v>1</v>
      </c>
    </row>
    <row r="45" ht="11.25" customHeight="1">
      <c r="A45" s="39" t="s">
        <v>12</v>
      </c>
      <c r="B45" s="39" t="s">
        <v>10</v>
      </c>
    </row>
    <row r="47" ht="11.25" customHeight="1">
      <c r="A47" s="35" t="s">
        <v>6</v>
      </c>
    </row>
    <row r="48" ht="11.25" customHeight="1">
      <c r="A48" s="37" t="s">
        <v>95</v>
      </c>
      <c r="B48" s="39" t="s">
        <v>96</v>
      </c>
    </row>
    <row r="49" ht="11.25" customHeight="1">
      <c r="A49" s="37" t="s">
        <v>97</v>
      </c>
      <c r="B49" s="37" t="s">
        <v>13</v>
      </c>
    </row>
    <row r="50" ht="11.25" customHeight="1">
      <c r="A50" s="36"/>
      <c r="B50" s="36"/>
    </row>
    <row r="51" ht="11.25" customHeight="1">
      <c r="A51" s="37"/>
      <c r="B51" s="37"/>
    </row>
    <row r="52" ht="11.25" customHeight="1">
      <c r="A52" s="37"/>
      <c r="B52" s="37"/>
      <c r="C52" s="39" t="s">
        <v>63</v>
      </c>
      <c r="O52" s="39" t="s">
        <v>68</v>
      </c>
      <c r="AA52" s="39" t="s">
        <v>73</v>
      </c>
    </row>
    <row r="53" ht="11.25" customHeight="1">
      <c r="AO53" s="39" t="s">
        <v>16</v>
      </c>
      <c r="AQ53" s="39" t="s">
        <v>16</v>
      </c>
      <c r="AR53" s="39" t="s">
        <v>16</v>
      </c>
    </row>
    <row r="54" ht="11.25" customHeight="1">
      <c r="E54" s="37" t="s">
        <v>64</v>
      </c>
      <c r="G54" s="37" t="s">
        <v>119</v>
      </c>
      <c r="I54" s="36" t="s">
        <v>66</v>
      </c>
      <c r="K54" s="37" t="s">
        <v>67</v>
      </c>
      <c r="M54" s="37" t="s">
        <v>65</v>
      </c>
      <c r="O54" s="37"/>
      <c r="Q54" s="37" t="s">
        <v>69</v>
      </c>
      <c r="S54" s="37" t="s">
        <v>70</v>
      </c>
      <c r="U54" s="39" t="s">
        <v>100</v>
      </c>
      <c r="W54" s="37" t="s">
        <v>71</v>
      </c>
      <c r="Y54" s="36" t="s">
        <v>72</v>
      </c>
      <c r="AA54" s="37"/>
      <c r="AC54" s="37" t="s">
        <v>74</v>
      </c>
      <c r="AE54" s="36" t="s">
        <v>75</v>
      </c>
      <c r="AG54" s="37"/>
      <c r="AI54" s="39"/>
      <c r="AK54" s="39"/>
      <c r="AO54" s="37"/>
      <c r="AQ54" s="37"/>
    </row>
    <row r="55" ht="11.25" customHeight="1">
      <c r="M55" s="39" t="s">
        <v>16</v>
      </c>
      <c r="AI55" s="39" t="s">
        <v>1</v>
      </c>
      <c r="AK55" s="39" t="s">
        <v>1</v>
      </c>
    </row>
    <row r="57" ht="11.25" customHeight="1">
      <c r="A57" s="39" t="s">
        <v>14</v>
      </c>
      <c r="B57" s="39" t="s">
        <v>15</v>
      </c>
    </row>
  </sheetData>
  <pageMargins left="0.78740157499999996" right="0.78740157499999996" top="0.984251969" bottom="0.984251969" header="0.4921259845" footer="0.4921259845"/>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1</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Schweiz, BIP, Bruttoinlandprodukt, Bruttoinlandsprodukt, Volkswirtschaft, Wirtschaft, Wachstum, Konjunktur, Aufschwung, Einkommensseite, Bruttonationaleinkommen, Arbeitsnehmerentgelte, Einkommen, Betriebsüberschuss, Nettobetriebsüberschuss, Abschreibungen, Abgaben, Subventionen, Vermögenseinkommen, Bruttoeinkommen, Transfers, Abschwung, Rezession, Boom, volkswirtschaftliche Gesamtrechnung, VGR, Quartalsschätzung, Wirtschaftswachstum, SECO, Ökonomie, Wirtschaftskennzahlen, Svizzera, PIL, prodotto interno lordo, economia nazionale, economia, crescita, congiuntura, ripresa, lato del reddito, reddito da lavoro dipendente, risultato di gestione netto, ammortamenti, imposte, sovvenzioni, reddito nazionale lordo, redditi da capitale, reddito disponibile lordo, trasferimenti correnti, recessione, boom, contabilità nazionale, conti trimestrali, stime trimestrali, crescita economica, SECO, economia, dati economici, Suisse, PIB, croissance, économie nationale, économie, conjoncture, rémunération des salariés, excédent net, impôts, subventions, revenu national brut, revenus de la propriété, transferts courants, approche par les revenus, Switzerland, GDP, gross domestic product, national economy, economy, growth, economic cycle, upswing, income approach, compensation of employees, net operating surplus, consumption of fixed capital, taxes, subsidies, property income, current transfers</dc:title>
  <dc:subject>Schweiz, BIP, Bruttoinlandprodukt, Bruttoinlandsprodukt, Volkswirtschaft, Wirtschaft, Wachstum, Konjunktur, Aufschwung, Einkommensseite, Bruttonationaleinkommen, Arbeitsnehmerentgelte, Einkommen, Betriebsüberschuss, Nettobetriebsüberschuss, Abschreibungen, Abgaben, Subventionen, Vermögenseinkommen, Bruttoeinkommen, Transfers, Abschwung, Rezession, Boom, volkswirtschaftliche Gesamtrechnung, VGR, Quartalsschätzung, Wirtschaftswachstum, SECO, Ökonomie, Wirtschaftskennzahlen, Svizzera, PIL, prodotto interno lordo, economia nazionale, economia, crescita, congiuntura, ripresa, lato del reddito, reddito da lavoro dipendente, risultato di gestione netto, ammortamenti, imposte, sovvenzioni, reddito nazionale lordo, redditi da capitale, reddito disponibile lordo, trasferimenti correnti, recessione, boom, contabilità nazionale, conti trimestrali, stime trimestrali, crescita economica, SECO, economia, dati economici, Suisse, PIB, croissance, économie nationale, économie, conjoncture, rémunération des salariés, excédent net, impôts, subventions, revenu national brut, revenus de la propriété, transferts courants, approche par les revenus, Switzerland, GDP, gross domestic product, national economy, economy, growth, economic cycle, upswing, income approach, compensation of employees, net operating surplus, consumption of fixed capital, taxes, subsidies, property income, current transfers</dc:subject>
  <dc:creator>SECO</dc:creator>
  <cp:keywords>Schweiz, BIP, Bruttoinlandprodukt, Bruttoinlandsprodukt, Volkswirtschaft, Wirtschaft, Wachstum, Konjunktur, Aufschwung, Einkommensseite, Bruttonationaleinkommen, Arbeitsnehmerentgelte, Einkommen, Betriebsüberschuss, Nettobetriebsüberschuss, Abschreibungen, Abgaben, Subventionen, Vermögenseinkommen, Bruttoeinkommen, Transfers, Abschwung, Rezession, Boom, volkswirtschaftliche Gesamtrechnung, VGR, Quartalsschätzung, Wirtschaftswachstum, SECO, Ökonomie, Wirtschaftskennzahlen, Svizzera, PIL, prodotto interno lordo, economia nazionale, economia, crescita, congiuntura, ripresa, lato del reddito, reddito da lavoro dipendente, risultato di gestione netto, ammortamenti, imposte, sovvenzioni, reddito nazionale lordo, redditi da capitale, reddito disponibile lordo, trasferimenti correnti, recessione, boom, contabilità nazionale, conti trimestrali, stime trimestrali, crescita economica, SECO, economia, dati economici, Suisse, PIB, croissance, économie nationale, économie, conjoncture, rémunération des salariés, excédent net, impôts, subventions, revenu national brut, revenus de la propriété, transferts courants, approche par les revenus, Switzerland, GDP, gross domestic product, national economy, economy, growth, economic cycle, upswing, income approach, compensation of employees, net operating surplus, consumption of fixed capital, taxes, subsidies, property income, current transfers</cp:keywords>
  <dc:description>Schweiz, BIP, Bruttoinlandprodukt, Bruttoinlandsprodukt, Volkswirtschaft, Wirtschaft, Wachstum, Konjunktur, Aufschwung, Einkommensseite, Bruttonationaleinkommen, Arbeitsnehmerentgelte, Einkommen, Betriebsüberschuss, Nettobetriebsüberschuss, Abschreibungen, Abgaben, Subventionen, Vermögenseinkommen, Bruttoeinkommen, Transfers, Abschwung, Rezession, Boom, volkswirtschaftliche Gesamtrechnung, VGR, Quartalsschätzung, Wirtschaftswachstum, SECO, Ökonomie, Wirtschaftskennzahlen, Svizzera, PIL, prodotto interno lordo, economia nazionale, economia, crescita, congiuntura, ripresa, lato del reddito, reddito da lavoro dipendente, risultato di gestione netto, ammortamenti, imposte, sovvenzioni, reddito nazionale lordo, redditi da capitale, reddito disponibile lordo, trasferimenti correnti, recessione, boom, contabilità nazionale, conti trimestrali, stime trimestrali, crescita economica, SECO, economia, dati economici, Suisse, PIB, croissance, économie nationale, économie, conjoncture, rémunération des salariés, excédent net, impôts, subventions, revenu national brut, revenus de la propriété, transferts courants, approche par les revenus, Switzerland, GDP, gross domestic product, national economy, economy, growth, economic cycle, upswing, income approach, compensation of employees, net operating surplus, consumption of fixed capital, taxes, subsidies, property income, current transfers</dc:description>
  <cp:lastModifiedBy>Widmer Simon SECO</cp:lastModifiedBy>
  <cp:lastPrinted>2006-09-05T08:16:16Z</cp:lastPrinted>
  <dcterms:created xsi:type="dcterms:W3CDTF">1998-09-01T12:26:41Z</dcterms:created>
  <dcterms:modified xsi:type="dcterms:W3CDTF">2025-09-25T07:58:12Z</dcterms:modified>
  <cp:category>Schweiz, BIP, Bruttoinlandprodukt, Bruttoinlandsprodukt, Volkswirtschaft, Wirtschaft, Wachstum, Konjunktur, Aufschwung, Einkommensseite, Bruttonationaleinkommen, Arbeitsnehmerentgelte, Einkommen, Betriebsüberschuss, Nettobetriebsüberschuss, Abschreibungen, Abgaben, Subventionen, Vermögenseinkommen, Bruttoeinkommen, Transfers, Abschwung, Rezession, Boom, volkswirtschaftliche Gesamtrechnung, VGR, Quartalsschätzung, Wirtschaftswachstum, SECO, Ökonomie, Wirtschaftskennzahlen, Svizzera, PIL, prodotto interno lordo, economia nazionale, economia, crescita, congiuntura, ripresa, lato del reddito, reddito da lavoro dipendente, risultato di gestione netto, ammortamenti, imposte, sovvenzioni, reddito nazionale lordo, redditi da capitale, reddito disponibile lordo, trasferimenti correnti, recessione, boom, contabilità nazionale, conti trimestrali, stime trimestrali, crescita economica, SECO, economia, dati economici, Suisse, PIB, croissance, économie nationale, économie, conjoncture, rémunération des salariés, excédent net, impôts, subventions, revenu national brut, revenus de la propriété, transferts courants, approche par les revenus, Switzerland, GDP, gross domestic product, national economy, economy, growth, economic cycle, upswing, income approach, compensation of employees, net operating surplus, consumption of fixed capital, taxes, subsidies, property income, current transfers</cp:category>
</cp:coreProperties>
</file>