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3.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trlProps/ctrlProp4.xml" ContentType="application/vnd.ms-excel.controlproperties+xml"/>
  <Override PartName="/xl/ctrlProps/ctrlProp5.xml" ContentType="application/vnd.ms-excel.controlproperties+xml"/>
  <Override PartName="/xl/ctrlProps/ctrlProp8.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6.xml" ContentType="application/vnd.ms-excel.controlproperties+xml"/>
  <Override PartName="/xl/customProperty3.bin" ContentType="application/vnd.openxmlformats-officedocument.spreadsheetml.customProperty"/>
  <Override PartName="/xl/ctrlProps/ctrlProp9.xml" ContentType="application/vnd.ms-excel.controlproperties+xml"/>
  <Override PartName="/xl/customProperty4.bin" ContentType="application/vnd.openxmlformats-officedocument.spreadsheetml.customProperty"/>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showInkAnnotation="0" codeName="DieseArbeitsmappe" defaultThemeVersion="124226"/>
  <xr:revisionPtr revIDLastSave="0" documentId="13_ncr:1_{040F69E8-A398-4DBA-B944-41344D446EA9}" xr6:coauthVersionLast="47" xr6:coauthVersionMax="47" xr10:uidLastSave="{00000000-0000-0000-0000-000000000000}"/>
  <bookViews>
    <workbookView xWindow="-120" yWindow="-120" windowWidth="25440" windowHeight="15270" tabRatio="558" xr2:uid="{00000000-000D-0000-FFFF-FFFF00000000}"/>
  </bookViews>
  <sheets>
    <sheet name="  Formular DE" sheetId="23" r:id="rId1"/>
    <sheet name="  Formular FR " sheetId="22" r:id="rId2"/>
    <sheet name="  Formular IT" sheetId="21" r:id="rId3"/>
    <sheet name="  Formular EN" sheetId="24" r:id="rId4"/>
  </sheets>
  <definedNames>
    <definedName name="_xlnm.Print_Area" localSheetId="0">'  Formular DE'!$A$1:$H$93</definedName>
    <definedName name="_xlnm.Print_Area" localSheetId="3">'  Formular EN'!$A$1:$H$93</definedName>
    <definedName name="_xlnm.Print_Area" localSheetId="1">'  Formular FR '!$A$1:$H$93</definedName>
    <definedName name="_xlnm.Print_Area" localSheetId="2">'  Formular IT'!$A$1:$H$93</definedName>
    <definedName name="Effektive_Reisezeit" comment="Zahl eintragen" localSheetId="0">'  Formular DE'!#REF!</definedName>
    <definedName name="Effektive_Reisezeit" comment="Zahl eintragen" localSheetId="3">'  Formular EN'!#REF!</definedName>
    <definedName name="Effektive_Reisezeit" comment="Zahl eintragen" localSheetId="1">'  Formular FR '!#REF!</definedName>
    <definedName name="Effektive_Reisezeit" comment="Zahl eintragen" localSheetId="2">'  Formular IT'!#REF!</definedName>
    <definedName name="Effektive_Reisezeit" comment="Zahl eintragen">#REF!</definedName>
    <definedName name="FormularI" comment="Zahl eintragen" localSheetId="0">#REF!</definedName>
    <definedName name="FormularI" comment="Zahl eintragen" localSheetId="3">#REF!</definedName>
    <definedName name="FormularI" comment="Zahl eintragen" localSheetId="1">#REF!</definedName>
    <definedName name="FormularI" comment="Zahl eintragen" localSheetId="2">#REF!</definedName>
    <definedName name="FormularI" comment="Zahl eintragen">#REF!</definedName>
    <definedName name="Rechnung_DE" localSheetId="0">'  Formular DE'!$B$1:$H$80</definedName>
    <definedName name="Rechnung_DE" localSheetId="3">'  Formular EN'!$B$1:$H$80</definedName>
    <definedName name="Rechnung_DE" localSheetId="1">'  Formular FR '!$B$1:$H$80</definedName>
    <definedName name="Rechnung_DE" localSheetId="2">'  Formular IT'!$B$1:$H$80</definedName>
    <definedName name="Rechnung_FR" localSheetId="0">#REF!</definedName>
    <definedName name="Rechnung_FR" localSheetId="3">#REF!</definedName>
    <definedName name="Rechnung_FR" localSheetId="1">#REF!</definedName>
    <definedName name="Rechnung_FR" localSheetId="2">#REF!</definedName>
    <definedName name="Rechnung_FR">#REF!</definedName>
    <definedName name="Zahl" comment="xxx" localSheetId="0">'  Formular DE'!#REF!</definedName>
    <definedName name="Zahl" comment="xxx" localSheetId="3">'  Formular EN'!#REF!</definedName>
    <definedName name="Zahl" comment="xxx" localSheetId="1">'  Formular FR '!#REF!</definedName>
    <definedName name="Zahl" comment="xxx" localSheetId="2">'  Formular IT'!#REF!</definedName>
    <definedName name="Zahl" comment="xxx">#REF!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24" l="1"/>
  <c r="F54" i="21"/>
  <c r="F54" i="22"/>
  <c r="F54" i="23"/>
  <c r="F29" i="24"/>
  <c r="G29" i="24" s="1"/>
  <c r="E2" i="24" l="1"/>
  <c r="H47" i="24"/>
  <c r="H45" i="24"/>
  <c r="H43" i="24"/>
  <c r="I42" i="24"/>
  <c r="H40" i="24"/>
  <c r="F39" i="24"/>
  <c r="D39" i="24"/>
  <c r="D50" i="24" s="1"/>
  <c r="F37" i="24"/>
  <c r="G37" i="24" s="1"/>
  <c r="F36" i="24"/>
  <c r="G36" i="24" s="1"/>
  <c r="F35" i="24"/>
  <c r="G35" i="24" s="1"/>
  <c r="F34" i="24"/>
  <c r="G34" i="24" s="1"/>
  <c r="F33" i="24"/>
  <c r="G33" i="24" s="1"/>
  <c r="E2" i="22"/>
  <c r="E2" i="21"/>
  <c r="H47" i="23"/>
  <c r="H45" i="23"/>
  <c r="H43" i="23"/>
  <c r="I42" i="23"/>
  <c r="H40" i="23"/>
  <c r="F39" i="23"/>
  <c r="D39" i="23"/>
  <c r="F37" i="23"/>
  <c r="G37" i="23" s="1"/>
  <c r="F36" i="23"/>
  <c r="G36" i="23" s="1"/>
  <c r="F35" i="23"/>
  <c r="G35" i="23" s="1"/>
  <c r="F34" i="23"/>
  <c r="G34" i="23" s="1"/>
  <c r="F33" i="23"/>
  <c r="G33" i="23" s="1"/>
  <c r="F29" i="23"/>
  <c r="G29" i="23" s="1"/>
  <c r="E2" i="23"/>
  <c r="H51" i="23" l="1"/>
  <c r="G39" i="23"/>
  <c r="G50" i="23" s="1"/>
  <c r="H51" i="24"/>
  <c r="G39" i="24"/>
  <c r="G50" i="24" s="1"/>
  <c r="D50" i="23"/>
  <c r="I42" i="22"/>
  <c r="I42" i="21"/>
  <c r="G53" i="23" l="1"/>
  <c r="G54" i="23" s="1"/>
  <c r="G55" i="23" s="1"/>
  <c r="G53" i="24"/>
  <c r="G54" i="24" s="1"/>
  <c r="G55" i="24" s="1"/>
  <c r="H47" i="22"/>
  <c r="H45" i="22"/>
  <c r="H43" i="22"/>
  <c r="H40" i="22"/>
  <c r="F39" i="22"/>
  <c r="D39" i="22"/>
  <c r="F37" i="22"/>
  <c r="G37" i="22" s="1"/>
  <c r="F36" i="22"/>
  <c r="G36" i="22" s="1"/>
  <c r="F35" i="22"/>
  <c r="G35" i="22" s="1"/>
  <c r="F34" i="22"/>
  <c r="G34" i="22" s="1"/>
  <c r="F33" i="22"/>
  <c r="G33" i="22" s="1"/>
  <c r="F29" i="22"/>
  <c r="G29" i="22" s="1"/>
  <c r="G39" i="22" l="1"/>
  <c r="G50" i="22" s="1"/>
  <c r="D50" i="22"/>
  <c r="H51" i="22"/>
  <c r="H47" i="21"/>
  <c r="H45" i="21"/>
  <c r="H43" i="21"/>
  <c r="H40" i="21"/>
  <c r="F39" i="21"/>
  <c r="D39" i="21"/>
  <c r="F37" i="21"/>
  <c r="G37" i="21" s="1"/>
  <c r="F36" i="21"/>
  <c r="G36" i="21" s="1"/>
  <c r="F35" i="21"/>
  <c r="G35" i="21" s="1"/>
  <c r="F34" i="21"/>
  <c r="G34" i="21" s="1"/>
  <c r="F33" i="21"/>
  <c r="G33" i="21" s="1"/>
  <c r="F29" i="21"/>
  <c r="G29" i="21" s="1"/>
  <c r="G53" i="22" l="1"/>
  <c r="G54" i="22" s="1"/>
  <c r="G55" i="22" s="1"/>
  <c r="G39" i="21"/>
  <c r="G50" i="21" s="1"/>
  <c r="H51" i="21"/>
  <c r="D50" i="21"/>
  <c r="G53" i="21" l="1"/>
  <c r="G54" i="21" s="1"/>
  <c r="G55" i="21" s="1"/>
</calcChain>
</file>

<file path=xl/sharedStrings.xml><?xml version="1.0" encoding="utf-8"?>
<sst xmlns="http://schemas.openxmlformats.org/spreadsheetml/2006/main" count="476" uniqueCount="354">
  <si>
    <t>Phase / Tätigkeiten</t>
  </si>
  <si>
    <t>Einheit</t>
  </si>
  <si>
    <t>Menge</t>
  </si>
  <si>
    <t>Aktenstudium / Vorbereitung</t>
  </si>
  <si>
    <t>Begutachtung vor Ort</t>
  </si>
  <si>
    <t>Noch nicht verrechnete Leistungen, die nach der letzten Rechnungsstellung erbracht wurden</t>
  </si>
  <si>
    <t>Std.</t>
  </si>
  <si>
    <t>km</t>
  </si>
  <si>
    <t>Empfänger</t>
  </si>
  <si>
    <t>Rechnung für erbrachte Fachexperten-Leistungen</t>
  </si>
  <si>
    <t>Ort, Datum:</t>
  </si>
  <si>
    <t>Total Rechnungsbetrag</t>
  </si>
  <si>
    <r>
      <t xml:space="preserve">Zahlungsverbindung </t>
    </r>
    <r>
      <rPr>
        <b/>
        <vertAlign val="superscript"/>
        <sz val="10"/>
        <rFont val="Arial"/>
        <family val="2"/>
      </rPr>
      <t>4)</t>
    </r>
  </si>
  <si>
    <t>Name des Zahlungsinstitutes, PLZ Ort:</t>
  </si>
  <si>
    <t>IBAN-Nr.:</t>
  </si>
  <si>
    <t>Hinweise</t>
  </si>
  <si>
    <t>Bemerkungen</t>
  </si>
  <si>
    <t>SWIFT-Code (für Auslandzahlungen):</t>
  </si>
  <si>
    <t>Reisekosten (Auto)</t>
  </si>
  <si>
    <r>
      <t xml:space="preserve">Übrige Spesen (Parking etc.) </t>
    </r>
    <r>
      <rPr>
        <vertAlign val="superscript"/>
        <sz val="10"/>
        <rFont val="Arial"/>
        <family val="2"/>
      </rPr>
      <t>2)</t>
    </r>
  </si>
  <si>
    <t>Vertraglich vereinbarter Stundensatz Fachexperte</t>
  </si>
  <si>
    <t>Begutachtete Stelle(n)</t>
  </si>
  <si>
    <t>Begutachtungsort(e):</t>
  </si>
  <si>
    <r>
      <t xml:space="preserve">Kontonummer: </t>
    </r>
    <r>
      <rPr>
        <vertAlign val="superscript"/>
        <sz val="10"/>
        <rFont val="Arial"/>
        <family val="2"/>
      </rPr>
      <t>4)</t>
    </r>
  </si>
  <si>
    <r>
      <t xml:space="preserve">Kontoinhaber/in: </t>
    </r>
    <r>
      <rPr>
        <vertAlign val="superscript"/>
        <sz val="10"/>
        <rFont val="Arial"/>
        <family val="2"/>
      </rPr>
      <t>4)</t>
    </r>
  </si>
  <si>
    <t>SAS Bern</t>
  </si>
  <si>
    <t>Empfänger auswählen:</t>
  </si>
  <si>
    <t>Berichterstellung</t>
  </si>
  <si>
    <r>
      <t xml:space="preserve">Reisekosten (Bahn, Flug etc.) </t>
    </r>
    <r>
      <rPr>
        <vertAlign val="superscript"/>
        <sz val="10"/>
        <rFont val="Arial"/>
        <family val="2"/>
      </rPr>
      <t>2)</t>
    </r>
  </si>
  <si>
    <t>Name der Stelle(n):</t>
  </si>
  <si>
    <t>Effektive Kosten (gemäss Beleg)</t>
  </si>
  <si>
    <t>1/2 Tax 1. Klasse (ohne Beleg)</t>
  </si>
  <si>
    <t>Besitzer GA SBB</t>
  </si>
  <si>
    <t>Keine Bahnreise</t>
  </si>
  <si>
    <r>
      <t xml:space="preserve">Mehrwertsteuer </t>
    </r>
    <r>
      <rPr>
        <vertAlign val="superscript"/>
        <sz val="10"/>
        <rFont val="Arial"/>
        <family val="2"/>
      </rPr>
      <t>3)</t>
    </r>
  </si>
  <si>
    <t xml:space="preserve">Akkr. Nr. </t>
  </si>
  <si>
    <t>Total Stunden:</t>
  </si>
  <si>
    <t>Total Leistungen:</t>
  </si>
  <si>
    <t>Total Spesen:</t>
  </si>
  <si>
    <t>Kredit Nr. A</t>
  </si>
  <si>
    <t>Konto:</t>
  </si>
  <si>
    <t>Auftrag:</t>
  </si>
  <si>
    <t>KST:</t>
  </si>
  <si>
    <t>Jahr: 20____</t>
  </si>
  <si>
    <t>311950__________</t>
  </si>
  <si>
    <t>110000__________</t>
  </si>
  <si>
    <t>________________</t>
  </si>
  <si>
    <t>Datum / Unterschriften SAS:</t>
  </si>
  <si>
    <t>(Wird SAS intern ausgefüllt)</t>
  </si>
  <si>
    <t>Ident-Nr. und Aktion:</t>
  </si>
  <si>
    <t>[Beispiel: 1234.12]</t>
  </si>
  <si>
    <t>Total CHF Honorar</t>
  </si>
  <si>
    <t>Total CHF Spesen</t>
  </si>
  <si>
    <t>Ansatz CHF / Einheit</t>
  </si>
  <si>
    <r>
      <t xml:space="preserve">CHF </t>
    </r>
    <r>
      <rPr>
        <vertAlign val="superscript"/>
        <sz val="10"/>
        <rFont val="Arial"/>
        <family val="2"/>
      </rPr>
      <t>7)</t>
    </r>
  </si>
  <si>
    <t>Schweizerische Akkreditierungsstelle SAS
Holzikofenweg 36
CH-3003 Bern
Schweiz</t>
  </si>
  <si>
    <t xml:space="preserve"> </t>
  </si>
  <si>
    <t>SAS c/o DLZ EFD</t>
  </si>
  <si>
    <t>Destinataire</t>
  </si>
  <si>
    <t>Choisir le destinataire:</t>
  </si>
  <si>
    <t>SAS Berne</t>
  </si>
  <si>
    <t>Service d'accréditation suisse SAS
Holzikofenweg 36
CH-3003 Berne
Suisse</t>
  </si>
  <si>
    <t>Lieu, Date:</t>
  </si>
  <si>
    <t>Facture pour les prestations réalisées comme expert technique</t>
  </si>
  <si>
    <t>Organisme(s) évalué(s)</t>
  </si>
  <si>
    <t>No d'ident et action:</t>
  </si>
  <si>
    <t>[p. ex.: 1234.12]</t>
  </si>
  <si>
    <t>Nom de(s) l'organisme(s):</t>
  </si>
  <si>
    <t>Lieu(x) d'évaluation:</t>
  </si>
  <si>
    <t>Taux d'honoraire contractuel de l'expert technique:</t>
  </si>
  <si>
    <t>Frais effectifs (selon pièce(s) justificative(s))</t>
  </si>
  <si>
    <t>1/2 taxe 1ère classe (sans pièce justificative)</t>
  </si>
  <si>
    <t>Phase / Activité</t>
  </si>
  <si>
    <t>Quantité</t>
  </si>
  <si>
    <t>Unité</t>
  </si>
  <si>
    <t>CHF par unité</t>
  </si>
  <si>
    <t>CHF total
honoraire</t>
  </si>
  <si>
    <t>CHF total
frais</t>
  </si>
  <si>
    <t>Porteur d'un AG CFF</t>
  </si>
  <si>
    <t>Aucun voyage en train</t>
  </si>
  <si>
    <t>Contrôle de la correction des "non-conformités"</t>
  </si>
  <si>
    <t>hrs</t>
  </si>
  <si>
    <t>Etude du dossier / Préparation</t>
  </si>
  <si>
    <t>Frais de déplacement (voiture)</t>
  </si>
  <si>
    <r>
      <t xml:space="preserve">Autres débours (parking etc.) </t>
    </r>
    <r>
      <rPr>
        <vertAlign val="superscript"/>
        <sz val="10"/>
        <rFont val="Arial"/>
        <family val="2"/>
      </rPr>
      <t>2)</t>
    </r>
  </si>
  <si>
    <t>Evaluation sur place</t>
  </si>
  <si>
    <t>Rédaction du rapport</t>
  </si>
  <si>
    <t>Total heures:</t>
  </si>
  <si>
    <t>Total des prestations</t>
  </si>
  <si>
    <t>Total des frais</t>
  </si>
  <si>
    <r>
      <t xml:space="preserve">TVA </t>
    </r>
    <r>
      <rPr>
        <vertAlign val="superscript"/>
        <sz val="10"/>
        <rFont val="Arial"/>
        <family val="2"/>
      </rPr>
      <t>3)</t>
    </r>
  </si>
  <si>
    <t>Total de la facture</t>
  </si>
  <si>
    <r>
      <t xml:space="preserve">Relations de payement </t>
    </r>
    <r>
      <rPr>
        <b/>
        <vertAlign val="superscript"/>
        <sz val="10"/>
        <rFont val="Arial"/>
        <family val="2"/>
      </rPr>
      <t>4)</t>
    </r>
  </si>
  <si>
    <t>Nom de l'institution, NPA, Lieu:</t>
  </si>
  <si>
    <t>N° IBAN:</t>
  </si>
  <si>
    <t>Code SWIFT (pour les payements à l'étranger):</t>
  </si>
  <si>
    <t>Remarques</t>
  </si>
  <si>
    <t>Informations</t>
  </si>
  <si>
    <r>
      <t>Détenteur du compte</t>
    </r>
    <r>
      <rPr>
        <vertAlign val="superscript"/>
        <sz val="10"/>
        <rFont val="Arial"/>
        <family val="2"/>
      </rPr>
      <t>4)</t>
    </r>
    <r>
      <rPr>
        <sz val="10"/>
        <rFont val="Arial"/>
        <family val="2"/>
      </rPr>
      <t>:</t>
    </r>
  </si>
  <si>
    <r>
      <t>N° de compte</t>
    </r>
    <r>
      <rPr>
        <vertAlign val="superscript"/>
        <sz val="10"/>
        <rFont val="Arial"/>
        <family val="2"/>
      </rPr>
      <t>4)</t>
    </r>
    <r>
      <rPr>
        <sz val="10"/>
        <rFont val="Arial"/>
        <family val="2"/>
      </rPr>
      <t>:</t>
    </r>
  </si>
  <si>
    <t>N° de facture de l'expert:</t>
  </si>
  <si>
    <r>
      <t>N° de commande SAS</t>
    </r>
    <r>
      <rPr>
        <vertAlign val="superscript"/>
        <sz val="10"/>
        <rFont val="Arial"/>
        <family val="2"/>
      </rPr>
      <t>8)</t>
    </r>
    <r>
      <rPr>
        <b/>
        <sz val="10"/>
        <rFont val="Arial"/>
        <family val="2"/>
      </rPr>
      <t>:</t>
    </r>
  </si>
  <si>
    <t>No d'accr.:</t>
  </si>
  <si>
    <t>Prestations non encore facturées, qui ont été réalisées après la dernière facturation</t>
  </si>
  <si>
    <t>Total sans TVA</t>
  </si>
  <si>
    <t>Resp. d'évaluation SAS:</t>
  </si>
  <si>
    <r>
      <t>Bestell-Nr. SAS</t>
    </r>
    <r>
      <rPr>
        <b/>
        <vertAlign val="superscript"/>
        <sz val="10"/>
        <rFont val="Arial"/>
        <family val="2"/>
      </rPr>
      <t xml:space="preserve"> 8)</t>
    </r>
    <r>
      <rPr>
        <b/>
        <sz val="10"/>
        <rFont val="Arial"/>
        <family val="2"/>
      </rPr>
      <t>:</t>
    </r>
  </si>
  <si>
    <t>Begutachter/-in SAS:</t>
  </si>
  <si>
    <t>[Datum eintragen]</t>
  </si>
  <si>
    <t>Charges CHF / unit</t>
  </si>
  <si>
    <t>No train journey</t>
  </si>
  <si>
    <t>Effective costs (as stated on receipt)</t>
  </si>
  <si>
    <t>1/2 journey 1st class (no receipt)</t>
  </si>
  <si>
    <t>Holds GA SBB</t>
  </si>
  <si>
    <t>Swiss Accreditation Service SAS
Holzikofenweg 36
CH-3003 Bern
Switzerland</t>
  </si>
  <si>
    <t>Lead Assessor SAS:</t>
  </si>
  <si>
    <t>Invoice for rendered expert services</t>
  </si>
  <si>
    <t>MWST (für MWST-Pflichtige)</t>
  </si>
  <si>
    <t>Place, date:</t>
  </si>
  <si>
    <r>
      <t xml:space="preserve">Payment information: </t>
    </r>
    <r>
      <rPr>
        <b/>
        <vertAlign val="superscript"/>
        <sz val="10"/>
        <rFont val="Arial"/>
        <family val="2"/>
      </rPr>
      <t>4)</t>
    </r>
  </si>
  <si>
    <t>Name of bank, Zip code, city:</t>
  </si>
  <si>
    <r>
      <t xml:space="preserve">Travel costs (train, plane, etc.) </t>
    </r>
    <r>
      <rPr>
        <vertAlign val="superscript"/>
        <sz val="10"/>
        <rFont val="Arial"/>
        <family val="2"/>
      </rPr>
      <t>2)</t>
    </r>
  </si>
  <si>
    <t>Assessed body/bodies</t>
  </si>
  <si>
    <r>
      <t xml:space="preserve">Expéditeur </t>
    </r>
    <r>
      <rPr>
        <vertAlign val="superscript"/>
        <sz val="10"/>
        <rFont val="Arial"/>
        <family val="2"/>
      </rPr>
      <t>5)</t>
    </r>
  </si>
  <si>
    <t>Destinatario</t>
  </si>
  <si>
    <t xml:space="preserve">Selezionare il destinatario: </t>
  </si>
  <si>
    <t xml:space="preserve">Luogo e data: </t>
  </si>
  <si>
    <t>N° IVA (per debitori d'IVA)</t>
  </si>
  <si>
    <t>Fattura per i servizi del esperto tecnico</t>
  </si>
  <si>
    <r>
      <t>N° ordine SAS</t>
    </r>
    <r>
      <rPr>
        <b/>
        <vertAlign val="superscript"/>
        <sz val="10"/>
        <rFont val="Arial"/>
        <family val="2"/>
      </rPr>
      <t xml:space="preserve"> 8)</t>
    </r>
    <r>
      <rPr>
        <b/>
        <sz val="10"/>
        <rFont val="Arial"/>
        <family val="2"/>
      </rPr>
      <t>:</t>
    </r>
  </si>
  <si>
    <t>Organismo/i valutato/i</t>
  </si>
  <si>
    <t xml:space="preserve">N° ident. e azione: </t>
  </si>
  <si>
    <t>[es.: 1234.12]</t>
  </si>
  <si>
    <t>N° accr.</t>
  </si>
  <si>
    <t>Nome del organismo/i:</t>
  </si>
  <si>
    <t xml:space="preserve">Luogo/i della valutazione: </t>
  </si>
  <si>
    <t>Tariffa oraria del esperto tecnico come concordato</t>
  </si>
  <si>
    <t>Fase / Attività</t>
  </si>
  <si>
    <t>Quantità</t>
  </si>
  <si>
    <t>Unità</t>
  </si>
  <si>
    <t>CHF / Unità</t>
  </si>
  <si>
    <t>Totale onorario CHF</t>
  </si>
  <si>
    <t>Totale spese CHF</t>
  </si>
  <si>
    <t xml:space="preserve">Servizi non ancora fatturati, che sono stati eseguiti dopo l'ultima fatturazione </t>
  </si>
  <si>
    <t>Controllo della rettifica delle non conformità</t>
  </si>
  <si>
    <t>h</t>
  </si>
  <si>
    <t>[mettere la data]</t>
  </si>
  <si>
    <t>Studio del dossier / Preparazione</t>
  </si>
  <si>
    <t>Spese viaggio in auto</t>
  </si>
  <si>
    <r>
      <t xml:space="preserve">Altri costi (parcheggio ecc.) </t>
    </r>
    <r>
      <rPr>
        <vertAlign val="superscript"/>
        <sz val="10"/>
        <rFont val="Arial"/>
        <family val="2"/>
      </rPr>
      <t>2)</t>
    </r>
  </si>
  <si>
    <t xml:space="preserve">Valutazione in loco </t>
  </si>
  <si>
    <t>Redigere il rapporto</t>
  </si>
  <si>
    <t>Totale ore:</t>
  </si>
  <si>
    <t xml:space="preserve">Totale lavoro: </t>
  </si>
  <si>
    <t xml:space="preserve">Totale spese: </t>
  </si>
  <si>
    <t xml:space="preserve">Totale IVA esclusa </t>
  </si>
  <si>
    <r>
      <t xml:space="preserve">IVA </t>
    </r>
    <r>
      <rPr>
        <vertAlign val="superscript"/>
        <sz val="10"/>
        <rFont val="Arial"/>
        <family val="2"/>
      </rPr>
      <t>3)</t>
    </r>
  </si>
  <si>
    <t>Totale fattura</t>
  </si>
  <si>
    <r>
      <t xml:space="preserve">Dati per il pagamento </t>
    </r>
    <r>
      <rPr>
        <b/>
        <vertAlign val="superscript"/>
        <sz val="10"/>
        <rFont val="Arial"/>
        <family val="2"/>
      </rPr>
      <t>4)</t>
    </r>
  </si>
  <si>
    <t>Nome dell'istituto di pagamento, NPA, città:</t>
  </si>
  <si>
    <r>
      <t xml:space="preserve">Titolare del conto: </t>
    </r>
    <r>
      <rPr>
        <vertAlign val="superscript"/>
        <sz val="10"/>
        <rFont val="Arial"/>
        <family val="2"/>
      </rPr>
      <t>4)</t>
    </r>
  </si>
  <si>
    <t>IBAN:</t>
  </si>
  <si>
    <t>Codice SWIFT (per pagamenti internazionali):</t>
  </si>
  <si>
    <t>(Compilato dal SAS)</t>
  </si>
  <si>
    <t>Riferimenti</t>
  </si>
  <si>
    <t>Servizio di accreditamento svizzero SAS
Holzikofenweg 36
CH-3003 Berna
Svizzera</t>
  </si>
  <si>
    <t>Costi effettivi (in base alla rivevuta)</t>
  </si>
  <si>
    <t>Abbonamento metà-prezzo, prima classe</t>
  </si>
  <si>
    <t>Possessore dell'AG FFS</t>
  </si>
  <si>
    <t>Nessun viaggio in treno</t>
  </si>
  <si>
    <r>
      <rPr>
        <sz val="10"/>
        <color indexed="8"/>
        <rFont val="Arial"/>
        <family val="2"/>
      </rPr>
      <t>Assessed</t>
    </r>
    <r>
      <rPr>
        <sz val="10"/>
        <rFont val="Arial"/>
        <family val="2"/>
      </rPr>
      <t xml:space="preserve"> location(s):</t>
    </r>
  </si>
  <si>
    <t>Verifying the correction of non-conformities</t>
  </si>
  <si>
    <t xml:space="preserve">      Start-/Zielort:</t>
  </si>
  <si>
    <t xml:space="preserve">      Bahnreisen (Zutreffendes auswählen):</t>
  </si>
  <si>
    <t xml:space="preserve">      Art der Kosten:</t>
  </si>
  <si>
    <r>
      <t>Absender</t>
    </r>
    <r>
      <rPr>
        <vertAlign val="superscript"/>
        <sz val="10"/>
        <rFont val="Arial"/>
        <family val="2"/>
      </rPr>
      <t>5)</t>
    </r>
  </si>
  <si>
    <t xml:space="preserve">       Place of dep./arrival:</t>
  </si>
  <si>
    <t xml:space="preserve">      Place of dep./arrival:</t>
  </si>
  <si>
    <t xml:space="preserve">      Train journeys (please select):</t>
  </si>
  <si>
    <t xml:space="preserve">      Type of costs:</t>
  </si>
  <si>
    <t>[Enter Date]</t>
  </si>
  <si>
    <t xml:space="preserve">     Luogo di partenza/arrivo:</t>
  </si>
  <si>
    <t xml:space="preserve">     Viaggio in treno (seleziona):</t>
  </si>
  <si>
    <t xml:space="preserve">     Luogo di partenza/arrivo: </t>
  </si>
  <si>
    <t>[Luogo]</t>
  </si>
  <si>
    <t>[Data]</t>
  </si>
  <si>
    <t>[Lieu]</t>
  </si>
  <si>
    <t>[Date]</t>
  </si>
  <si>
    <t>[Ort]</t>
  </si>
  <si>
    <t>[Datum]</t>
  </si>
  <si>
    <t>1)</t>
  </si>
  <si>
    <t>2)</t>
  </si>
  <si>
    <t>3)</t>
  </si>
  <si>
    <t>4)</t>
  </si>
  <si>
    <t>5)</t>
  </si>
  <si>
    <t>6)</t>
  </si>
  <si>
    <t>7)</t>
  </si>
  <si>
    <t>8)</t>
  </si>
  <si>
    <r>
      <t xml:space="preserve">Die effektiven Kosten können </t>
    </r>
    <r>
      <rPr>
        <b/>
        <sz val="8"/>
        <rFont val="Arial"/>
        <family val="2"/>
      </rPr>
      <t>gegen Vorlage der entsprechenden Original-Belege</t>
    </r>
    <r>
      <rPr>
        <sz val="8"/>
        <rFont val="Arial"/>
        <family val="2"/>
      </rPr>
      <t xml:space="preserve"> in Rechnung gestellt werden (siehe SAS-Dokument 704, Pkt. 8).</t>
    </r>
  </si>
  <si>
    <t>Das angegebene Zahlungskonto muss auf den Namen des Rechnungsstellers lauten.</t>
  </si>
  <si>
    <r>
      <t xml:space="preserve">Fachexperten, die als </t>
    </r>
    <r>
      <rPr>
        <b/>
        <sz val="8"/>
        <rFont val="Arial"/>
        <family val="2"/>
      </rPr>
      <t>Privatperson</t>
    </r>
    <r>
      <rPr>
        <sz val="8"/>
        <rFont val="Arial"/>
        <family val="2"/>
      </rPr>
      <t xml:space="preserve"> tätig sind, dürfen</t>
    </r>
    <r>
      <rPr>
        <b/>
        <sz val="8"/>
        <rFont val="Arial"/>
        <family val="2"/>
      </rPr>
      <t xml:space="preserve"> nur</t>
    </r>
    <r>
      <rPr>
        <sz val="8"/>
        <rFont val="Arial"/>
        <family val="2"/>
      </rPr>
      <t xml:space="preserve"> auf </t>
    </r>
    <r>
      <rPr>
        <b/>
        <sz val="8"/>
        <rFont val="Arial"/>
        <family val="2"/>
      </rPr>
      <t>neutralem Papier</t>
    </r>
    <r>
      <rPr>
        <sz val="8"/>
        <rFont val="Arial"/>
        <family val="2"/>
      </rPr>
      <t xml:space="preserve"> (ohne Firmenlogo) Rechnung stellen. Es wird empfohlen, in diesem Fall </t>
    </r>
    <r>
      <rPr>
        <b/>
        <sz val="8"/>
        <rFont val="Arial"/>
        <family val="2"/>
      </rPr>
      <t>das vorliegende Formular zu verwenden</t>
    </r>
    <r>
      <rPr>
        <sz val="8"/>
        <rFont val="Arial"/>
        <family val="2"/>
      </rPr>
      <t>.</t>
    </r>
  </si>
  <si>
    <t>Beträge in einer Fremdwährung sind mit dem aktuellen Wechselkurs in CHF umzurechnen.</t>
  </si>
  <si>
    <t>Ohne diese Bestell-Nr. können ihre Aufwendungen nicht verarbeitet und ausbezahlt werden.</t>
  </si>
  <si>
    <r>
      <t xml:space="preserve">Les coûts effectifs peuvent être facturés sur </t>
    </r>
    <r>
      <rPr>
        <b/>
        <sz val="8"/>
        <rFont val="Arial"/>
        <family val="2"/>
      </rPr>
      <t>remise des quittances originales</t>
    </r>
    <r>
      <rPr>
        <sz val="8"/>
        <rFont val="Arial"/>
        <family val="2"/>
      </rPr>
      <t xml:space="preserve"> (voir document SAS 704, pt. 8).</t>
    </r>
  </si>
  <si>
    <t>Le compte de payement doit porter le nom du fournisseur de la facture.</t>
  </si>
  <si>
    <t>Les montants en devises sont à convertir en CHF au taux de change actuel</t>
  </si>
  <si>
    <t>Sans ce n° de commande, vos frais ne pourront être ni traités ni versés.</t>
  </si>
  <si>
    <r>
      <rPr>
        <b/>
        <sz val="8"/>
        <rFont val="Arial"/>
        <family val="2"/>
      </rPr>
      <t>Règle pour le temps de déplacement:</t>
    </r>
    <r>
      <rPr>
        <sz val="8"/>
        <rFont val="Arial"/>
        <family val="2"/>
      </rPr>
      <t xml:space="preserve"> la moitié de la durée du déplacement peut être facturée. Si pendant la durée du déplacement, du travail concernant l’évaluation a été fait,  veuillez-vous référer au document SAS 704, pt. 8 « Durée et frais de déplacement ».</t>
    </r>
  </si>
  <si>
    <r>
      <rPr>
        <b/>
        <sz val="8"/>
        <rFont val="Arial"/>
        <family val="2"/>
      </rPr>
      <t>Valable pour toutes personnes assujetties à la TVA</t>
    </r>
    <r>
      <rPr>
        <sz val="8"/>
        <rFont val="Arial"/>
        <family val="2"/>
      </rPr>
      <t>. Le taux de TVA apparaît automatiquement dès que le numéro de TVA est inséré dans le haut de ce formulaire à l'emplacement prévu à cet effet.</t>
    </r>
  </si>
  <si>
    <r>
      <t xml:space="preserve">Les experts qui travaillent </t>
    </r>
    <r>
      <rPr>
        <b/>
        <sz val="8"/>
        <rFont val="Arial"/>
        <family val="2"/>
      </rPr>
      <t>à leur compte</t>
    </r>
    <r>
      <rPr>
        <sz val="8"/>
        <rFont val="Arial"/>
        <family val="2"/>
      </rPr>
      <t xml:space="preserve"> ne peuvent présenter leur facture </t>
    </r>
    <r>
      <rPr>
        <b/>
        <sz val="8"/>
        <rFont val="Arial"/>
        <family val="2"/>
      </rPr>
      <t>que sur du papier neutre</t>
    </r>
    <r>
      <rPr>
        <sz val="8"/>
        <rFont val="Arial"/>
        <family val="2"/>
      </rPr>
      <t xml:space="preserve"> (sans logo d'entreprise). Il est recommandé </t>
    </r>
    <r>
      <rPr>
        <b/>
        <sz val="8"/>
        <rFont val="Arial"/>
        <family val="2"/>
      </rPr>
      <t xml:space="preserve">d'utiliser le formulaire présent. </t>
    </r>
  </si>
  <si>
    <r>
      <rPr>
        <b/>
        <sz val="8"/>
        <rFont val="Arial"/>
        <family val="2"/>
      </rPr>
      <t>Für die Reisezeit gilt:</t>
    </r>
    <r>
      <rPr>
        <sz val="8"/>
        <rFont val="Arial"/>
        <family val="2"/>
      </rPr>
      <t xml:space="preserve"> Es kann die halbe Reisezeit in Rechnung gestellt werden. Falls in der restlichen Reisezeit Arbeiten im Rahmen dieser Begutachtung erbracht wurden, sind diese unter der entsprechenden Rubrik der Arbeitsstunden einzutragen (siehe SAS-Dokument 704. Pkt. 8).</t>
    </r>
  </si>
  <si>
    <t>9)</t>
  </si>
  <si>
    <t>Facturation selon document SAS 704, pt. 8.</t>
  </si>
  <si>
    <r>
      <t xml:space="preserve">Expenses on site (hotel, food) </t>
    </r>
    <r>
      <rPr>
        <vertAlign val="superscript"/>
        <sz val="10"/>
        <rFont val="Arial"/>
        <family val="2"/>
      </rPr>
      <t>9)</t>
    </r>
  </si>
  <si>
    <r>
      <t xml:space="preserve">Spese di vitto e alloggio </t>
    </r>
    <r>
      <rPr>
        <vertAlign val="superscript"/>
        <sz val="10"/>
        <rFont val="Arial"/>
        <family val="2"/>
      </rPr>
      <t>9)</t>
    </r>
  </si>
  <si>
    <r>
      <t>Frais sur place (nuitées, repas)</t>
    </r>
    <r>
      <rPr>
        <vertAlign val="superscript"/>
        <sz val="10"/>
        <rFont val="Arial"/>
        <family val="2"/>
      </rPr>
      <t xml:space="preserve"> 9)</t>
    </r>
  </si>
  <si>
    <r>
      <t xml:space="preserve">Aufenthaltskosten (Hotel, Verpflegung) </t>
    </r>
    <r>
      <rPr>
        <vertAlign val="superscript"/>
        <sz val="10"/>
        <rFont val="Arial"/>
        <family val="2"/>
      </rPr>
      <t>9)</t>
    </r>
  </si>
  <si>
    <t>Verrechnung gemäss SAS-Dokument 704, Pkt. 8.</t>
  </si>
  <si>
    <t>Gesamttotal ohne MWST</t>
  </si>
  <si>
    <r>
      <rPr>
        <b/>
        <sz val="8"/>
        <rFont val="Arial"/>
        <family val="2"/>
      </rPr>
      <t>Gilt für alle MWST-Pflichtigen.</t>
    </r>
    <r>
      <rPr>
        <sz val="8"/>
        <rFont val="Arial"/>
        <family val="2"/>
      </rPr>
      <t xml:space="preserve"> Der MWST-Satz erscheint automatisch, sobald im Kopf der Rechnung die MWST-Nummer eingetragen wird.</t>
    </r>
  </si>
  <si>
    <t>[Place]</t>
  </si>
  <si>
    <t>[date]</t>
  </si>
  <si>
    <t>[Example: 1234.1]</t>
  </si>
  <si>
    <t>bis</t>
  </si>
  <si>
    <t>[Monat und Jahr]</t>
  </si>
  <si>
    <t>10)</t>
  </si>
  <si>
    <t>(umfasst sämtliche Leistungen von der Vorbereitung der Begutachtung bis zur Kontrolle der Behebung von Nichtkonformitäten)</t>
  </si>
  <si>
    <t>Der Leistungszeitraum muss zwingend erfasst werden, falls Sie im Rentenalter sind.</t>
  </si>
  <si>
    <t xml:space="preserve">[mois et année] </t>
  </si>
  <si>
    <t>à</t>
  </si>
  <si>
    <t>(comprend l’ensemble des prestations fournies dans la période comprise entre la préparation de l’évaluation et le contrôle du règlement des non-conformités)</t>
  </si>
  <si>
    <t>La période de la prestation doit obligatoirement être saisie si vous avez l’âge de la retraite.</t>
  </si>
  <si>
    <t>Select recipient:</t>
  </si>
  <si>
    <t>(includes all services rendered, from the start of preparations of the assessment activities to the check of the rectification of non-conformities)</t>
  </si>
  <si>
    <t>(comprende tutte le prestazioni fornite nel periodo compreso tra la preparazione dell’attività in vista di una valutazione e la verifica della chiusura delle non conformità rilevate)</t>
  </si>
  <si>
    <r>
      <t>Leistungszeitraum</t>
    </r>
    <r>
      <rPr>
        <vertAlign val="superscript"/>
        <sz val="8"/>
        <color indexed="8"/>
        <rFont val="Arial"/>
        <family val="2"/>
      </rPr>
      <t xml:space="preserve"> 10)</t>
    </r>
  </si>
  <si>
    <r>
      <t>Période de la prestation</t>
    </r>
    <r>
      <rPr>
        <vertAlign val="superscript"/>
        <sz val="8"/>
        <color indexed="8"/>
        <rFont val="Arial"/>
        <family val="2"/>
      </rPr>
      <t xml:space="preserve"> 10)</t>
    </r>
  </si>
  <si>
    <t xml:space="preserve"> [mese e anno] </t>
  </si>
  <si>
    <t>fino a</t>
  </si>
  <si>
    <t>[month and year]</t>
  </si>
  <si>
    <t>to</t>
  </si>
  <si>
    <r>
      <t xml:space="preserve">(1/2 davon wird angerechnet) </t>
    </r>
    <r>
      <rPr>
        <vertAlign val="superscript"/>
        <sz val="10"/>
        <rFont val="Arial"/>
        <family val="2"/>
      </rPr>
      <t>1)</t>
    </r>
  </si>
  <si>
    <t>Kontrolle der Behebung von Nichtkonformitäten oder Anderes</t>
  </si>
  <si>
    <t>Kontrolle der Behebung von Nichtkonformitäten</t>
  </si>
  <si>
    <t>Effektive Reisezeit:</t>
  </si>
  <si>
    <t>Rechnungs-Nr. Fachexperte:</t>
  </si>
  <si>
    <t>Administrative Arbeiten (Korrespondenz, Tel., etc.)</t>
  </si>
  <si>
    <t>TVA  (seulement pour assujettie TVA)</t>
  </si>
  <si>
    <t>Contrôle de la correction des "non-conformités" ou autres</t>
  </si>
  <si>
    <t>Travaux administratifs (correspondance, tél., etc.)</t>
  </si>
  <si>
    <r>
      <t>(1/2 est prise en compte)</t>
    </r>
    <r>
      <rPr>
        <vertAlign val="superscript"/>
        <sz val="10"/>
        <rFont val="Arial"/>
        <family val="2"/>
      </rPr>
      <t xml:space="preserve"> 1)</t>
    </r>
  </si>
  <si>
    <r>
      <t>Frais de déplacement (train, vol etc.)</t>
    </r>
    <r>
      <rPr>
        <vertAlign val="superscript"/>
        <sz val="10"/>
        <rFont val="Arial"/>
        <family val="2"/>
      </rPr>
      <t xml:space="preserve"> 2)</t>
    </r>
  </si>
  <si>
    <t xml:space="preserve">    Voyage en train (choisir ce qui convient):</t>
  </si>
  <si>
    <t xml:space="preserve">    Lieu de départ / d'arrivée</t>
  </si>
  <si>
    <t xml:space="preserve">    Type de frais:</t>
  </si>
  <si>
    <t>Bitte "D41" ausfüllen</t>
  </si>
  <si>
    <t>Remplir s.v.p. "D41"</t>
  </si>
  <si>
    <r>
      <t xml:space="preserve">Mittente </t>
    </r>
    <r>
      <rPr>
        <vertAlign val="superscript"/>
        <sz val="8"/>
        <rFont val="Arial"/>
        <family val="2"/>
      </rPr>
      <t>5)</t>
    </r>
  </si>
  <si>
    <t>Valutatore SAS:</t>
  </si>
  <si>
    <t xml:space="preserve">N° fattura dell'esperto tecnico: </t>
  </si>
  <si>
    <r>
      <t xml:space="preserve">Periodo di prestazione da </t>
    </r>
    <r>
      <rPr>
        <vertAlign val="superscript"/>
        <sz val="10"/>
        <color theme="1"/>
        <rFont val="Arial"/>
        <family val="2"/>
      </rPr>
      <t>10)</t>
    </r>
  </si>
  <si>
    <t>Controllo della rettifica delle non conformità o altro</t>
  </si>
  <si>
    <t>Lavoro amministrativo (corrispondenza, tel., ecc.)</t>
  </si>
  <si>
    <t xml:space="preserve">Tempo di viaggio effettivo: </t>
  </si>
  <si>
    <r>
      <t xml:space="preserve">(di cui il 50% può essere addebitato) </t>
    </r>
    <r>
      <rPr>
        <vertAlign val="superscript"/>
        <sz val="10"/>
        <rFont val="Arial"/>
        <family val="2"/>
      </rPr>
      <t>1)</t>
    </r>
  </si>
  <si>
    <r>
      <t>Spese di viaggio (treno, volo ecc.)</t>
    </r>
    <r>
      <rPr>
        <vertAlign val="superscript"/>
        <sz val="10"/>
        <rFont val="Arial"/>
        <family val="2"/>
      </rPr>
      <t xml:space="preserve"> 2)</t>
    </r>
  </si>
  <si>
    <t>Note</t>
  </si>
  <si>
    <r>
      <t>Conto bancario / conto postale:</t>
    </r>
    <r>
      <rPr>
        <vertAlign val="superscript"/>
        <sz val="10"/>
        <rFont val="Arial"/>
        <family val="2"/>
      </rPr>
      <t xml:space="preserve"> 4)</t>
    </r>
  </si>
  <si>
    <r>
      <rPr>
        <b/>
        <sz val="8"/>
        <rFont val="Arial"/>
        <family val="2"/>
      </rPr>
      <t>Il tempo di viaggio:</t>
    </r>
    <r>
      <rPr>
        <sz val="8"/>
        <rFont val="Arial"/>
        <family val="2"/>
      </rPr>
      <t xml:space="preserve"> Solo la metà del tempo di viaggio può essere adebbitato. Se nell'ambito di questa valutazione, ulteriori lavori sono stati svolti nel restante tempo di viaggio, scriverlo nella respettiva rubrica (vedi documento SAS n. 704, pt. 8).</t>
    </r>
  </si>
  <si>
    <t xml:space="preserve">I costi effettivi possono essere addebitati presentando le ricevute originali (vedi documento SAS n. 704, pt. 8). </t>
  </si>
  <si>
    <r>
      <t xml:space="preserve">Si applica a tutti i debitori dell'IVA. </t>
    </r>
    <r>
      <rPr>
        <sz val="8"/>
        <rFont val="Arial"/>
        <family val="2"/>
      </rPr>
      <t>L'aliquota IVA viene visualizzata automaticamente, appena si inserisce il N° IVA.</t>
    </r>
  </si>
  <si>
    <t xml:space="preserve"> Il conto corrente deve essere intestato all'emittente della fattura.</t>
  </si>
  <si>
    <t>L'importo in valuta estera dev'essere convertito in CHF, al tasso di cambio corrente.</t>
  </si>
  <si>
    <t>Senza questo N° d'ordine le spese non possono essere elaborate e pagate.</t>
  </si>
  <si>
    <t>Addebito secondo il documento SAS n. 704, pt. 8.</t>
  </si>
  <si>
    <t>Per gli esperti tecnici in pensione l’indicazione del periodo di prestazione è obbligatoria.</t>
  </si>
  <si>
    <t>SAS Berna</t>
  </si>
  <si>
    <t xml:space="preserve">Prego compilare "D41" </t>
  </si>
  <si>
    <r>
      <t xml:space="preserve">From </t>
    </r>
    <r>
      <rPr>
        <vertAlign val="superscript"/>
        <sz val="8"/>
        <rFont val="Arial"/>
        <family val="2"/>
      </rPr>
      <t>5)</t>
    </r>
  </si>
  <si>
    <t>To</t>
  </si>
  <si>
    <t>UIDB/VAT no.6)             CHE-</t>
  </si>
  <si>
    <r>
      <t>UID/MWST-Nr:</t>
    </r>
    <r>
      <rPr>
        <vertAlign val="superscript"/>
        <sz val="10"/>
        <rFont val="Arial"/>
        <family val="2"/>
      </rPr>
      <t xml:space="preserve">6)               </t>
    </r>
    <r>
      <rPr>
        <sz val="10"/>
        <rFont val="Arial"/>
        <family val="2"/>
      </rPr>
      <t>CHE-</t>
    </r>
  </si>
  <si>
    <r>
      <t xml:space="preserve">N° IDE/TVA: </t>
    </r>
    <r>
      <rPr>
        <vertAlign val="superscript"/>
        <sz val="10"/>
        <rFont val="Arial"/>
        <family val="2"/>
      </rPr>
      <t xml:space="preserve">6) </t>
    </r>
    <r>
      <rPr>
        <sz val="10"/>
        <rFont val="Arial"/>
        <family val="2"/>
      </rPr>
      <t xml:space="preserve">               CHE-</t>
    </r>
  </si>
  <si>
    <r>
      <t xml:space="preserve">N° IDI/IVA: </t>
    </r>
    <r>
      <rPr>
        <vertAlign val="superscript"/>
        <sz val="10"/>
        <rFont val="Arial"/>
        <family val="2"/>
      </rPr>
      <t xml:space="preserve">6)   </t>
    </r>
    <r>
      <rPr>
        <sz val="10"/>
        <rFont val="Arial"/>
        <family val="2"/>
      </rPr>
      <t xml:space="preserve">                CHE-</t>
    </r>
  </si>
  <si>
    <t>Invoice no. technical expert:</t>
  </si>
  <si>
    <t>Contractually agreed hourly expert fee</t>
  </si>
  <si>
    <r>
      <t>Period during which the services were rendered</t>
    </r>
    <r>
      <rPr>
        <vertAlign val="superscript"/>
        <sz val="10"/>
        <color theme="1"/>
        <rFont val="Arial"/>
        <family val="2"/>
      </rPr>
      <t xml:space="preserve"> 10) </t>
    </r>
  </si>
  <si>
    <t>Services not yet invoiced that were provided after the last invoice</t>
  </si>
  <si>
    <t>Verifying the correction of non-conformities or others</t>
  </si>
  <si>
    <t>File review / preparation</t>
  </si>
  <si>
    <t>On-site assessment</t>
  </si>
  <si>
    <t>Report preparation</t>
  </si>
  <si>
    <t>Effective journey time:</t>
  </si>
  <si>
    <r>
      <t xml:space="preserve">(1/2 of it to be invoiced) </t>
    </r>
    <r>
      <rPr>
        <vertAlign val="superscript"/>
        <sz val="10"/>
        <rFont val="Arial"/>
        <family val="2"/>
      </rPr>
      <t>1)</t>
    </r>
  </si>
  <si>
    <t>Administrative tasks (correspondence, phone calls)</t>
  </si>
  <si>
    <t>Travel costs (car)</t>
  </si>
  <si>
    <r>
      <t xml:space="preserve">Other expenses (parking, etc.) </t>
    </r>
    <r>
      <rPr>
        <vertAlign val="superscript"/>
        <sz val="10"/>
        <rFont val="Arial"/>
        <family val="2"/>
      </rPr>
      <t>2)</t>
    </r>
  </si>
  <si>
    <t xml:space="preserve">    Tipo di costi:</t>
  </si>
  <si>
    <t>Total hours:</t>
  </si>
  <si>
    <t>Total services:</t>
  </si>
  <si>
    <t>Total expenses:</t>
  </si>
  <si>
    <t>Comments</t>
  </si>
  <si>
    <t>(Completed internally by SAS)</t>
  </si>
  <si>
    <r>
      <t xml:space="preserve">Account no.: </t>
    </r>
    <r>
      <rPr>
        <vertAlign val="superscript"/>
        <sz val="10"/>
        <rFont val="Arial"/>
        <family val="2"/>
      </rPr>
      <t>4)</t>
    </r>
  </si>
  <si>
    <t>SWIFT (foreign payments):</t>
  </si>
  <si>
    <r>
      <t>Name of account holder</t>
    </r>
    <r>
      <rPr>
        <vertAlign val="superscript"/>
        <sz val="10"/>
        <rFont val="Arial"/>
        <family val="2"/>
      </rPr>
      <t xml:space="preserve"> 4)</t>
    </r>
  </si>
  <si>
    <t>Please note</t>
  </si>
  <si>
    <r>
      <t xml:space="preserve">Rules for journey time: </t>
    </r>
    <r>
      <rPr>
        <sz val="8"/>
        <rFont val="Arial"/>
        <family val="2"/>
      </rPr>
      <t>Half of your journey time may be invoiced. If tasks relating to this assessment were completed during the remaining journey time, they have to be entered in the corresponding section as working hours (see SAS Document 704. Point 8).</t>
    </r>
  </si>
  <si>
    <r>
      <t xml:space="preserve">The effective costs may be invoiced </t>
    </r>
    <r>
      <rPr>
        <b/>
        <sz val="8"/>
        <rFont val="Arial"/>
        <family val="2"/>
      </rPr>
      <t>on the basis of the relevant original receipts</t>
    </r>
    <r>
      <rPr>
        <sz val="8"/>
        <rFont val="Arial"/>
        <family val="2"/>
      </rPr>
      <t xml:space="preserve"> (see SAS Document 704, Point 8).</t>
    </r>
  </si>
  <si>
    <r>
      <t xml:space="preserve">Applies to all VAT-registered businesses. </t>
    </r>
    <r>
      <rPr>
        <sz val="8"/>
        <rFont val="Arial"/>
        <family val="2"/>
      </rPr>
      <t>The VAT rate appears automatically once the VAT number is entered at the top of the invoice.</t>
    </r>
  </si>
  <si>
    <t>The account for making payments must be in the name of the invoicing party.</t>
  </si>
  <si>
    <r>
      <t xml:space="preserve">Experts working as </t>
    </r>
    <r>
      <rPr>
        <b/>
        <sz val="8"/>
        <rFont val="Arial"/>
        <family val="2"/>
      </rPr>
      <t>freelancers must</t>
    </r>
    <r>
      <rPr>
        <sz val="8"/>
        <rFont val="Arial"/>
        <family val="2"/>
      </rPr>
      <t xml:space="preserve"> prepare their invoices on </t>
    </r>
    <r>
      <rPr>
        <b/>
        <sz val="8"/>
        <rFont val="Arial"/>
        <family val="2"/>
      </rPr>
      <t>plain paper</t>
    </r>
    <r>
      <rPr>
        <sz val="8"/>
        <rFont val="Arial"/>
        <family val="2"/>
      </rPr>
      <t xml:space="preserve"> (no company logo). In this case, it is recommended to </t>
    </r>
    <r>
      <rPr>
        <b/>
        <sz val="8"/>
        <rFont val="Arial"/>
        <family val="2"/>
      </rPr>
      <t>use this form</t>
    </r>
    <r>
      <rPr>
        <sz val="8"/>
        <rFont val="Arial"/>
        <family val="2"/>
      </rPr>
      <t>.</t>
    </r>
  </si>
  <si>
    <t>Foreign currency transactions must be converted into CHF at the current exchange rate.</t>
  </si>
  <si>
    <t>Your expenses cannot be processed and paid out without this order number.</t>
  </si>
  <si>
    <t>To be invoiced as to SAS Document 704, Point 8.</t>
  </si>
  <si>
    <t>You must state the period during which the services were rendered at all times if you are of pension age.</t>
  </si>
  <si>
    <r>
      <t>L'esperto tecnico che lavora come</t>
    </r>
    <r>
      <rPr>
        <b/>
        <sz val="8"/>
        <rFont val="Arial"/>
        <family val="2"/>
      </rPr>
      <t xml:space="preserve"> privato</t>
    </r>
    <r>
      <rPr>
        <sz val="8"/>
        <rFont val="Arial"/>
        <family val="2"/>
      </rPr>
      <t xml:space="preserve">, deve emettere la fattura </t>
    </r>
    <r>
      <rPr>
        <b/>
        <sz val="8"/>
        <rFont val="Arial"/>
        <family val="2"/>
      </rPr>
      <t>su carta neutra</t>
    </r>
    <r>
      <rPr>
        <sz val="8"/>
        <rFont val="Arial"/>
        <family val="2"/>
      </rPr>
      <t xml:space="preserve"> (senza logo aziendale). In quel caso si consiglia di utilizzare</t>
    </r>
    <r>
      <rPr>
        <b/>
        <sz val="8"/>
        <rFont val="Arial"/>
        <family val="2"/>
      </rPr>
      <t xml:space="preserve"> il presente modulo</t>
    </r>
    <r>
      <rPr>
        <sz val="8"/>
        <rFont val="Arial"/>
        <family val="2"/>
      </rPr>
      <t xml:space="preserve">. </t>
    </r>
  </si>
  <si>
    <t>Please fill in "D41"</t>
  </si>
  <si>
    <t>Begutachtung vom</t>
  </si>
  <si>
    <t>Vorgespräch vom</t>
  </si>
  <si>
    <t>Evaluation du</t>
  </si>
  <si>
    <t>Valutazione del</t>
  </si>
  <si>
    <t>Colloquio preliminare del</t>
  </si>
  <si>
    <t>Assessment of</t>
  </si>
  <si>
    <t>Preliminary discussion of</t>
  </si>
  <si>
    <t>Aktuelle Leistungen</t>
  </si>
  <si>
    <t>Visite préliminaire du</t>
  </si>
  <si>
    <t>Prestation actuelle</t>
  </si>
  <si>
    <t>Prestazione attuale</t>
  </si>
  <si>
    <t>Current activity</t>
  </si>
  <si>
    <t xml:space="preserve">Accr. no. </t>
  </si>
  <si>
    <t>VAT (VAT-registered businesses only)</t>
  </si>
  <si>
    <t>ID no. and action:</t>
  </si>
  <si>
    <t>Name of body/bodies:</t>
  </si>
  <si>
    <t>Phase / activities</t>
  </si>
  <si>
    <t>Quantity</t>
  </si>
  <si>
    <t>Unit</t>
  </si>
  <si>
    <t>Total fee in CHF</t>
  </si>
  <si>
    <t>Total expenses in CHF</t>
  </si>
  <si>
    <t>hour</t>
  </si>
  <si>
    <t>Total excluding VAT</t>
  </si>
  <si>
    <t>Total due</t>
  </si>
  <si>
    <r>
      <t>Order no. SAS</t>
    </r>
    <r>
      <rPr>
        <b/>
        <vertAlign val="superscript"/>
        <sz val="10"/>
        <rFont val="Arial"/>
        <family val="2"/>
      </rPr>
      <t xml:space="preserve"> 8)</t>
    </r>
    <r>
      <rPr>
        <b/>
        <sz val="10"/>
        <rFont val="Arial"/>
        <family val="2"/>
      </rPr>
      <t>:</t>
    </r>
  </si>
  <si>
    <r>
      <t xml:space="preserve">VAT </t>
    </r>
    <r>
      <rPr>
        <vertAlign val="superscript"/>
        <sz val="10"/>
        <rFont val="Arial"/>
        <family val="2"/>
      </rPr>
      <t>3)</t>
    </r>
  </si>
  <si>
    <t>Swiss Accreditation Service SAS 
c/o DLZ Finanzen EFD 
CH-3003 Bern 
Via e-mail to: PDF-Rechnung@efv.admin.ch</t>
  </si>
  <si>
    <t>Durée effective du trajet:</t>
  </si>
  <si>
    <t>Schweizerische Akkreditierungsstelle SAS 
c/o DLZ Finanzen EFD 
CH-3003 Bern 
Per E-Mail an: PDF-Rechnung@efv.admin.ch</t>
  </si>
  <si>
    <t>Servizio di accreditamento svizzero SAS 
c/o DLZ Finanzen EFD 
CH-3003 Berna 
Via e-mail a: PDF-Rechnung@efv.admin.ch</t>
  </si>
  <si>
    <t>Service d'accréditation suisse SAS 
c/o DLZ Finanzen EFD 
CH-3003 Berne
Par email à: PDF-Rechnung@efv.admin.ch</t>
  </si>
  <si>
    <t>[Indiquer la date]</t>
  </si>
  <si>
    <t>IDE = Numéro d’identification des entreprises (voir www.uid.admin.ch).</t>
  </si>
  <si>
    <t>UID = Unternehmensidentifikationsnummer (siehe www.uid.admin.ch).</t>
  </si>
  <si>
    <t>UIDB = Unique Business Identification Number (see www.uid.admin.ch).</t>
  </si>
  <si>
    <t>IDI = Numero d'identificazione delle imprese (vedi www.uid.admin.ch).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</si>
</sst>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_ [$Fr.-807]\ * #,##0.00_ ;_ [$Fr.-807]\ * \-#,##0.00_ ;_ [$Fr.-807]\ * &quot;-&quot;??_ ;_ @_ "/>
    <numFmt numFmtId="166" formatCode="0.00\ &quot;Std.&quot;"/>
    <numFmt numFmtId="167" formatCode="&quot;CHF&quot;\ 0.00"/>
    <numFmt numFmtId="168" formatCode="0.00\ &quot;hrs&quot;"/>
    <numFmt numFmtId="169" formatCode="0.00\ &quot;h&quot;"/>
  </numFmts>
  <fonts count="16"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vertAlign val="superscript"/>
      <sz val="10"/>
      <name val="Arial"/>
      <family val="2"/>
    </font>
    <font>
      <b/>
      <vertAlign val="superscript"/>
      <sz val="10"/>
      <name val="Arial"/>
      <family val="2"/>
    </font>
    <font>
      <b/>
      <sz val="8"/>
      <name val="Arial"/>
      <family val="2"/>
    </font>
    <font>
      <sz val="7"/>
      <name val="Arial"/>
      <family val="2"/>
    </font>
    <font>
      <sz val="10"/>
      <color indexed="8"/>
      <name val="Arial"/>
      <family val="2"/>
    </font>
    <font>
      <vertAlign val="superscript"/>
      <sz val="8"/>
      <color indexed="8"/>
      <name val="Arial"/>
      <family val="2"/>
    </font>
    <font>
      <sz val="10"/>
      <color theme="1"/>
      <name val="Arial"/>
      <family val="2"/>
    </font>
    <font>
      <sz val="8"/>
      <color theme="1"/>
      <name val="Arial"/>
      <family val="2"/>
    </font>
    <font>
      <vertAlign val="superscript"/>
      <sz val="8"/>
      <name val="Arial"/>
      <family val="2"/>
    </font>
    <font>
      <vertAlign val="superscript"/>
      <sz val="10"/>
      <color theme="1"/>
      <name val="Arial"/>
      <family val="2"/>
    </font>
  </fonts>
  <fills count="6">
    <fill>
      <patternFill patternType="none"/>
    </fill>
    <fill>
      <patternFill patternType="gray125"/>
    </fill>
    <fill>
      <patternFill patternType="lightUp"/>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64">
    <border>
      <left/>
      <right/>
      <top/>
      <bottom/>
      <diagonal/>
    </border>
    <border>
      <left/>
      <right/>
      <top style="thin">
        <color indexed="64"/>
      </top>
      <bottom style="double">
        <color indexed="64"/>
      </bottom>
      <diagonal/>
    </border>
    <border>
      <left/>
      <right/>
      <top style="dotted">
        <color indexed="64"/>
      </top>
      <bottom style="dotted">
        <color indexed="64"/>
      </bottom>
      <diagonal/>
    </border>
    <border>
      <left/>
      <right/>
      <top/>
      <bottom style="dotted">
        <color indexed="64"/>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2" tint="-9.9948118533890809E-2"/>
      </right>
      <top/>
      <bottom/>
      <diagonal/>
    </border>
    <border>
      <left/>
      <right style="thin">
        <color theme="2" tint="-9.9948118533890809E-2"/>
      </right>
      <top/>
      <bottom style="dotted">
        <color indexed="64"/>
      </bottom>
      <diagonal/>
    </border>
    <border>
      <left style="thin">
        <color theme="2" tint="-9.9948118533890809E-2"/>
      </left>
      <right/>
      <top/>
      <bottom/>
      <diagonal/>
    </border>
    <border>
      <left/>
      <right/>
      <top style="thin">
        <color theme="2" tint="-9.9948118533890809E-2"/>
      </top>
      <bottom/>
      <diagonal/>
    </border>
    <border>
      <left/>
      <right style="thin">
        <color theme="2" tint="-9.9917600024414813E-2"/>
      </right>
      <top style="thin">
        <color theme="1" tint="0.499984740745262"/>
      </top>
      <bottom/>
      <diagonal/>
    </border>
    <border>
      <left/>
      <right style="thin">
        <color theme="2" tint="-9.9917600024414813E-2"/>
      </right>
      <top/>
      <bottom/>
      <diagonal/>
    </border>
    <border>
      <left style="thin">
        <color theme="2" tint="-9.9917600024414813E-2"/>
      </left>
      <right/>
      <top/>
      <bottom/>
      <diagonal/>
    </border>
    <border>
      <left/>
      <right style="thin">
        <color theme="2" tint="-9.9917600024414813E-2"/>
      </right>
      <top/>
      <bottom style="dotted">
        <color indexed="64"/>
      </bottom>
      <diagonal/>
    </border>
    <border>
      <left style="thin">
        <color theme="2" tint="-9.9917600024414813E-2"/>
      </left>
      <right/>
      <top style="thin">
        <color theme="1" tint="0.499984740745262"/>
      </top>
      <bottom/>
      <diagonal/>
    </border>
    <border>
      <left style="thin">
        <color theme="0" tint="-0.499984740745262"/>
      </left>
      <right style="thin">
        <color theme="2" tint="-9.9917600024414813E-2"/>
      </right>
      <top style="thin">
        <color theme="0" tint="-0.499984740745262"/>
      </top>
      <bottom/>
      <diagonal/>
    </border>
    <border>
      <left style="thin">
        <color theme="0" tint="-0.499984740745262"/>
      </left>
      <right style="thin">
        <color theme="2" tint="-9.9917600024414813E-2"/>
      </right>
      <top/>
      <bottom style="thin">
        <color theme="0" tint="-0.499984740745262"/>
      </bottom>
      <diagonal/>
    </border>
    <border>
      <left/>
      <right style="thin">
        <color theme="2" tint="-9.9917600024414813E-2"/>
      </right>
      <top/>
      <bottom style="thin">
        <color theme="1" tint="0.499984740745262"/>
      </bottom>
      <diagonal/>
    </border>
    <border>
      <left style="thin">
        <color theme="2" tint="-9.9948118533890809E-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1" tint="0.499984740745262"/>
      </right>
      <top/>
      <bottom/>
      <diagonal/>
    </border>
    <border>
      <left/>
      <right/>
      <top/>
      <bottom style="thin">
        <color theme="2" tint="-9.9917600024414813E-2"/>
      </bottom>
      <diagonal/>
    </border>
    <border>
      <left/>
      <right style="thin">
        <color theme="0" tint="-0.499984740745262"/>
      </right>
      <top/>
      <bottom/>
      <diagonal/>
    </border>
    <border>
      <left/>
      <right style="thin">
        <color theme="2" tint="-9.9948118533890809E-2"/>
      </right>
      <top/>
      <bottom style="dotted">
        <color theme="1"/>
      </bottom>
      <diagonal/>
    </border>
    <border>
      <left style="thin">
        <color theme="2" tint="-9.9917600024414813E-2"/>
      </left>
      <right/>
      <top/>
      <bottom style="thin">
        <color theme="2" tint="-9.9887081514938816E-2"/>
      </bottom>
      <diagonal/>
    </border>
    <border>
      <left/>
      <right/>
      <top/>
      <bottom style="thin">
        <color theme="2" tint="-9.9887081514938816E-2"/>
      </bottom>
      <diagonal/>
    </border>
    <border>
      <left/>
      <right style="thin">
        <color theme="2" tint="-9.9917600024414813E-2"/>
      </right>
      <top/>
      <bottom style="thin">
        <color theme="2" tint="-9.9887081514938816E-2"/>
      </bottom>
      <diagonal/>
    </border>
    <border>
      <left style="thin">
        <color theme="2" tint="-9.9948118533890809E-2"/>
      </left>
      <right/>
      <top/>
      <bottom style="thin">
        <color theme="2" tint="-9.9917600024414813E-2"/>
      </bottom>
      <diagonal/>
    </border>
    <border>
      <left/>
      <right/>
      <top/>
      <bottom style="dotted">
        <color theme="1"/>
      </bottom>
      <diagonal/>
    </border>
    <border>
      <left/>
      <right/>
      <top style="thin">
        <color theme="2" tint="-9.9948118533890809E-2"/>
      </top>
      <bottom style="thin">
        <color theme="1"/>
      </bottom>
      <diagonal/>
    </border>
    <border>
      <left/>
      <right style="thin">
        <color theme="2" tint="-9.9948118533890809E-2"/>
      </right>
      <top style="thin">
        <color theme="2" tint="-9.9948118533890809E-2"/>
      </top>
      <bottom style="thin">
        <color theme="1"/>
      </bottom>
      <diagonal/>
    </border>
    <border>
      <left style="thin">
        <color theme="2" tint="-9.9948118533890809E-2"/>
      </left>
      <right/>
      <top style="thin">
        <color theme="2" tint="-9.9948118533890809E-2"/>
      </top>
      <bottom style="thin">
        <color theme="1"/>
      </bottom>
      <diagonal/>
    </border>
    <border>
      <left/>
      <right style="thin">
        <color theme="2" tint="-9.9917600024414813E-2"/>
      </right>
      <top/>
      <bottom style="thin">
        <color theme="2" tint="-9.9917600024414813E-2"/>
      </bottom>
      <diagonal/>
    </border>
    <border>
      <left/>
      <right style="thin">
        <color theme="2" tint="-9.9917600024414813E-2"/>
      </right>
      <top style="dotted">
        <color indexed="64"/>
      </top>
      <bottom style="dotted">
        <color indexed="64"/>
      </bottom>
      <diagonal/>
    </border>
    <border>
      <left style="thin">
        <color theme="2" tint="-9.9917600024414813E-2"/>
      </left>
      <right/>
      <top style="thin">
        <color theme="2" tint="-9.9948118533890809E-2"/>
      </top>
      <bottom style="thin">
        <color theme="1"/>
      </bottom>
      <diagonal/>
    </border>
    <border>
      <left/>
      <right style="thin">
        <color theme="2" tint="-9.9917600024414813E-2"/>
      </right>
      <top style="thin">
        <color theme="2" tint="-9.9948118533890809E-2"/>
      </top>
      <bottom style="thin">
        <color theme="1"/>
      </bottom>
      <diagonal/>
    </border>
    <border>
      <left/>
      <right style="thin">
        <color theme="2" tint="-9.9917600024414813E-2"/>
      </right>
      <top/>
      <bottom style="dotted">
        <color theme="1"/>
      </bottom>
      <diagonal/>
    </border>
    <border>
      <left style="thin">
        <color theme="2" tint="-9.9917600024414813E-2"/>
      </left>
      <right/>
      <top/>
      <bottom style="thin">
        <color theme="1" tint="0.499984740745262"/>
      </bottom>
      <diagonal/>
    </border>
    <border>
      <left style="thin">
        <color theme="2" tint="-9.9917600024414813E-2"/>
      </left>
      <right/>
      <top/>
      <bottom style="thin">
        <color theme="2" tint="-9.9948118533890809E-2"/>
      </bottom>
      <diagonal/>
    </border>
    <border>
      <left style="thin">
        <color theme="2" tint="-9.9917600024414813E-2"/>
      </left>
      <right style="thin">
        <color theme="1" tint="0.499984740745262"/>
      </right>
      <top style="thin">
        <color theme="1" tint="0.499984740745262"/>
      </top>
      <bottom style="thin">
        <color theme="1" tint="0.499984740745262"/>
      </bottom>
      <diagonal/>
    </border>
    <border>
      <left style="thin">
        <color theme="1" tint="0.499984740745262"/>
      </left>
      <right style="thin">
        <color theme="2" tint="-9.9917600024414813E-2"/>
      </right>
      <top style="thin">
        <color theme="1" tint="0.499984740745262"/>
      </top>
      <bottom style="thin">
        <color theme="1" tint="0.499984740745262"/>
      </bottom>
      <diagonal/>
    </border>
    <border>
      <left style="thin">
        <color theme="2" tint="-9.9917600024414813E-2"/>
      </left>
      <right style="thin">
        <color theme="0"/>
      </right>
      <top/>
      <bottom/>
      <diagonal/>
    </border>
    <border>
      <left style="thin">
        <color theme="0"/>
      </left>
      <right/>
      <top/>
      <bottom/>
      <diagonal/>
    </border>
    <border>
      <left style="thin">
        <color theme="2" tint="-9.9887081514938816E-2"/>
      </left>
      <right/>
      <top style="thin">
        <color theme="2" tint="-9.985656300546282E-2"/>
      </top>
      <bottom/>
      <diagonal/>
    </border>
    <border>
      <left/>
      <right/>
      <top style="thin">
        <color theme="2" tint="-9.985656300546282E-2"/>
      </top>
      <bottom/>
      <diagonal/>
    </border>
    <border>
      <left/>
      <right style="thin">
        <color theme="2" tint="-9.982604449598681E-2"/>
      </right>
      <top style="thin">
        <color theme="2" tint="-9.985656300546282E-2"/>
      </top>
      <bottom/>
      <diagonal/>
    </border>
    <border>
      <left/>
      <right style="thin">
        <color theme="2" tint="-9.982604449598681E-2"/>
      </right>
      <top/>
      <bottom/>
      <diagonal/>
    </border>
    <border>
      <left/>
      <right style="thin">
        <color theme="1" tint="0.499984740745262"/>
      </right>
      <top/>
      <bottom style="thin">
        <color theme="2" tint="-9.9917600024414813E-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2" tint="-9.9917600024414813E-2"/>
      </left>
      <right style="thin">
        <color theme="1" tint="0.499984740745262"/>
      </right>
      <top style="thin">
        <color theme="2" tint="-9.9887081514938816E-2"/>
      </top>
      <bottom style="thin">
        <color theme="2" tint="-9.9887081514938816E-2"/>
      </bottom>
      <diagonal/>
    </border>
    <border>
      <left style="thin">
        <color theme="1" tint="0.499984740745262"/>
      </left>
      <right style="thin">
        <color theme="1" tint="0.499984740745262"/>
      </right>
      <top style="thin">
        <color theme="2" tint="-9.9887081514938816E-2"/>
      </top>
      <bottom style="thin">
        <color theme="2" tint="-9.9887081514938816E-2"/>
      </bottom>
      <diagonal/>
    </border>
    <border>
      <left style="thin">
        <color theme="1" tint="0.499984740745262"/>
      </left>
      <right/>
      <top style="thin">
        <color theme="2" tint="-9.9887081514938816E-2"/>
      </top>
      <bottom style="thin">
        <color theme="2" tint="-9.9887081514938816E-2"/>
      </bottom>
      <diagonal/>
    </border>
    <border>
      <left/>
      <right/>
      <top style="thin">
        <color theme="2" tint="-9.9887081514938816E-2"/>
      </top>
      <bottom style="thin">
        <color theme="2" tint="-9.9887081514938816E-2"/>
      </bottom>
      <diagonal/>
    </border>
    <border>
      <left/>
      <right style="thin">
        <color theme="2" tint="-9.985656300546282E-2"/>
      </right>
      <top style="thin">
        <color theme="2" tint="-9.9887081514938816E-2"/>
      </top>
      <bottom style="thin">
        <color theme="2" tint="-9.9887081514938816E-2"/>
      </bottom>
      <diagonal/>
    </border>
  </borders>
  <cellStyleXfs count="3">
    <xf numFmtId="0" fontId="0" fillId="0" borderId="0"/>
    <xf numFmtId="43" fontId="1" fillId="0" borderId="0" applyFont="0" applyFill="0" applyBorder="0" applyAlignment="0" applyProtection="0"/>
    <xf numFmtId="0" fontId="1" fillId="0" borderId="0"/>
  </cellStyleXfs>
  <cellXfs count="268">
    <xf numFmtId="0" fontId="0" fillId="0" borderId="0" xfId="0"/>
    <xf numFmtId="0" fontId="1" fillId="0" borderId="0" xfId="0" applyFont="1" applyAlignment="1">
      <alignment vertical="top"/>
    </xf>
    <xf numFmtId="0" fontId="1" fillId="0" borderId="0" xfId="0" applyFont="1"/>
    <xf numFmtId="0" fontId="1" fillId="0" borderId="0" xfId="2" applyAlignment="1">
      <alignment vertical="top"/>
    </xf>
    <xf numFmtId="0" fontId="1" fillId="0" borderId="0" xfId="2" applyProtection="1">
      <protection locked="0"/>
    </xf>
    <xf numFmtId="0" fontId="2" fillId="0" borderId="0" xfId="2" applyFont="1"/>
    <xf numFmtId="0" fontId="1" fillId="0" borderId="4" xfId="2" applyBorder="1" applyAlignment="1">
      <alignment horizontal="left"/>
    </xf>
    <xf numFmtId="43" fontId="2" fillId="0" borderId="1" xfId="2" applyNumberFormat="1" applyFont="1" applyBorder="1" applyAlignment="1">
      <alignment vertical="center"/>
    </xf>
    <xf numFmtId="0" fontId="9" fillId="3" borderId="7" xfId="2" applyFont="1" applyFill="1" applyBorder="1"/>
    <xf numFmtId="0" fontId="1" fillId="3" borderId="9" xfId="2" applyFill="1" applyBorder="1"/>
    <xf numFmtId="0" fontId="1" fillId="0" borderId="12" xfId="2" applyBorder="1" applyAlignment="1">
      <alignment wrapText="1"/>
    </xf>
    <xf numFmtId="0" fontId="1" fillId="0" borderId="12" xfId="2" applyBorder="1" applyAlignment="1">
      <alignment horizontal="left"/>
    </xf>
    <xf numFmtId="0" fontId="2" fillId="4" borderId="13" xfId="2" applyFont="1" applyFill="1" applyBorder="1" applyAlignment="1">
      <alignment horizontal="center" vertical="center" wrapText="1"/>
    </xf>
    <xf numFmtId="0" fontId="2" fillId="0" borderId="0" xfId="2" applyFont="1" applyAlignment="1">
      <alignment horizontal="left"/>
    </xf>
    <xf numFmtId="43" fontId="2" fillId="0" borderId="0" xfId="2" applyNumberFormat="1" applyFont="1"/>
    <xf numFmtId="2" fontId="1" fillId="5" borderId="0" xfId="2" applyNumberFormat="1" applyFill="1" applyAlignment="1" applyProtection="1">
      <alignment horizontal="center"/>
      <protection locked="0"/>
    </xf>
    <xf numFmtId="43" fontId="1" fillId="0" borderId="0" xfId="1" applyFont="1" applyBorder="1" applyProtection="1"/>
    <xf numFmtId="0" fontId="1" fillId="0" borderId="0" xfId="2" applyAlignment="1">
      <alignment horizontal="left"/>
    </xf>
    <xf numFmtId="2" fontId="1" fillId="0" borderId="0" xfId="2" applyNumberFormat="1" applyAlignment="1">
      <alignment horizontal="center"/>
    </xf>
    <xf numFmtId="2" fontId="1" fillId="5" borderId="0" xfId="1" applyNumberFormat="1" applyFont="1" applyFill="1" applyBorder="1" applyAlignment="1" applyProtection="1">
      <alignment horizontal="center"/>
      <protection locked="0"/>
    </xf>
    <xf numFmtId="43" fontId="1" fillId="0" borderId="0" xfId="1" applyFont="1" applyBorder="1" applyAlignment="1" applyProtection="1">
      <alignment horizontal="center"/>
    </xf>
    <xf numFmtId="0" fontId="1" fillId="0" borderId="0" xfId="2" applyAlignment="1">
      <alignment horizontal="right"/>
    </xf>
    <xf numFmtId="164" fontId="1" fillId="0" borderId="0" xfId="2" applyNumberFormat="1" applyAlignment="1">
      <alignment horizontal="center"/>
    </xf>
    <xf numFmtId="0" fontId="2" fillId="0" borderId="0" xfId="2" applyFont="1" applyAlignment="1">
      <alignment horizontal="right" vertical="center" wrapText="1"/>
    </xf>
    <xf numFmtId="0" fontId="2" fillId="0" borderId="0" xfId="2" applyFont="1" applyAlignment="1">
      <alignment horizontal="right" vertical="center"/>
    </xf>
    <xf numFmtId="0" fontId="1" fillId="0" borderId="0" xfId="2"/>
    <xf numFmtId="0" fontId="2" fillId="0" borderId="0" xfId="0" applyFont="1"/>
    <xf numFmtId="0" fontId="1" fillId="0" borderId="0" xfId="0" applyFont="1" applyAlignment="1">
      <alignment horizontal="right"/>
    </xf>
    <xf numFmtId="0" fontId="2" fillId="0" borderId="0" xfId="0" applyFont="1" applyAlignment="1">
      <alignment horizontal="right" vertical="center"/>
    </xf>
    <xf numFmtId="0" fontId="1" fillId="0" borderId="16" xfId="2" applyBorder="1"/>
    <xf numFmtId="0" fontId="2" fillId="0" borderId="16" xfId="2" applyFont="1" applyBorder="1"/>
    <xf numFmtId="0" fontId="1" fillId="0" borderId="20" xfId="2" applyBorder="1"/>
    <xf numFmtId="43" fontId="1" fillId="0" borderId="19" xfId="1" applyFont="1" applyBorder="1" applyProtection="1"/>
    <xf numFmtId="0" fontId="1" fillId="0" borderId="6" xfId="2" applyBorder="1" applyAlignment="1">
      <alignment wrapText="1"/>
    </xf>
    <xf numFmtId="43" fontId="1" fillId="0" borderId="0" xfId="1" applyFont="1" applyFill="1" applyBorder="1" applyAlignment="1" applyProtection="1">
      <alignment horizontal="center"/>
    </xf>
    <xf numFmtId="0" fontId="1" fillId="0" borderId="9" xfId="2" applyBorder="1"/>
    <xf numFmtId="0" fontId="5" fillId="0" borderId="0" xfId="2" applyFont="1"/>
    <xf numFmtId="0" fontId="4" fillId="0" borderId="0" xfId="2" applyFont="1"/>
    <xf numFmtId="0" fontId="1" fillId="0" borderId="0" xfId="0" applyFont="1" applyAlignment="1">
      <alignment vertical="center"/>
    </xf>
    <xf numFmtId="0" fontId="12" fillId="0" borderId="0" xfId="0" applyFont="1" applyAlignment="1">
      <alignment horizontal="center"/>
    </xf>
    <xf numFmtId="0" fontId="12" fillId="0" borderId="0" xfId="2" applyFont="1" applyAlignment="1">
      <alignment horizontal="center" wrapText="1"/>
    </xf>
    <xf numFmtId="167" fontId="1" fillId="0" borderId="0" xfId="2" applyNumberFormat="1" applyAlignment="1">
      <alignment horizontal="left"/>
    </xf>
    <xf numFmtId="167" fontId="12" fillId="0" borderId="0" xfId="2" applyNumberFormat="1" applyFont="1" applyAlignment="1">
      <alignment horizontal="left"/>
    </xf>
    <xf numFmtId="165" fontId="12" fillId="0" borderId="19" xfId="2" applyNumberFormat="1" applyFont="1" applyBorder="1" applyAlignment="1">
      <alignment horizontal="left"/>
    </xf>
    <xf numFmtId="2" fontId="1" fillId="5" borderId="0" xfId="2" applyNumberFormat="1" applyFill="1" applyAlignment="1" applyProtection="1">
      <alignment horizontal="center" wrapText="1"/>
      <protection locked="0"/>
    </xf>
    <xf numFmtId="43" fontId="2" fillId="0" borderId="0" xfId="2" applyNumberFormat="1" applyFont="1" applyAlignment="1">
      <alignment vertical="center"/>
    </xf>
    <xf numFmtId="49" fontId="1" fillId="0" borderId="5" xfId="2" applyNumberFormat="1" applyBorder="1" applyAlignment="1">
      <alignment horizontal="left" vertical="top" wrapText="1"/>
    </xf>
    <xf numFmtId="49" fontId="1" fillId="0" borderId="6" xfId="2" applyNumberFormat="1" applyBorder="1" applyAlignment="1">
      <alignment horizontal="left" vertical="top" wrapText="1"/>
    </xf>
    <xf numFmtId="0" fontId="2" fillId="4" borderId="48" xfId="2" applyFont="1" applyFill="1" applyBorder="1" applyAlignment="1">
      <alignment horizontal="center" vertical="center" wrapText="1"/>
    </xf>
    <xf numFmtId="0" fontId="1" fillId="0" borderId="19" xfId="2" applyBorder="1"/>
    <xf numFmtId="49" fontId="1" fillId="0" borderId="25" xfId="2" applyNumberFormat="1" applyBorder="1" applyAlignment="1">
      <alignment horizontal="left" vertical="top" wrapText="1"/>
    </xf>
    <xf numFmtId="0" fontId="13" fillId="0" borderId="49" xfId="2" applyFont="1" applyBorder="1" applyAlignment="1">
      <alignment vertical="center"/>
    </xf>
    <xf numFmtId="0" fontId="12" fillId="0" borderId="19" xfId="0" applyFont="1" applyBorder="1" applyAlignment="1">
      <alignment vertical="center"/>
    </xf>
    <xf numFmtId="0" fontId="2" fillId="0" borderId="20" xfId="2" applyFont="1" applyBorder="1"/>
    <xf numFmtId="0" fontId="1" fillId="0" borderId="12" xfId="0" applyFont="1" applyBorder="1" applyAlignment="1">
      <alignment wrapText="1"/>
    </xf>
    <xf numFmtId="0" fontId="1" fillId="0" borderId="14" xfId="2" applyBorder="1"/>
    <xf numFmtId="0" fontId="1" fillId="0" borderId="0" xfId="2" applyAlignment="1">
      <alignment wrapText="1"/>
    </xf>
    <xf numFmtId="49" fontId="1" fillId="3" borderId="9" xfId="2" applyNumberFormat="1" applyFill="1" applyBorder="1" applyAlignment="1">
      <alignment horizontal="left" vertical="top" wrapText="1"/>
    </xf>
    <xf numFmtId="167" fontId="1" fillId="5" borderId="2" xfId="2" applyNumberFormat="1" applyFill="1" applyBorder="1" applyAlignment="1">
      <alignment horizontal="left"/>
    </xf>
    <xf numFmtId="0" fontId="3" fillId="0" borderId="20" xfId="2" applyFont="1" applyBorder="1" applyAlignment="1">
      <alignment horizontal="center" vertical="top"/>
    </xf>
    <xf numFmtId="0" fontId="3" fillId="0" borderId="20" xfId="2" applyFont="1" applyBorder="1" applyAlignment="1">
      <alignment horizontal="center" vertical="center"/>
    </xf>
    <xf numFmtId="0" fontId="2" fillId="4" borderId="62" xfId="2" applyFont="1" applyFill="1" applyBorder="1" applyAlignment="1">
      <alignment vertical="center" wrapText="1"/>
    </xf>
    <xf numFmtId="0" fontId="2" fillId="0" borderId="0" xfId="2" applyFont="1" applyAlignment="1">
      <alignment vertical="center" wrapText="1"/>
    </xf>
    <xf numFmtId="0" fontId="2" fillId="4" borderId="0" xfId="2" applyFont="1" applyFill="1" applyAlignment="1">
      <alignment vertical="center" wrapText="1"/>
    </xf>
    <xf numFmtId="0" fontId="2" fillId="4" borderId="63" xfId="2" applyFont="1" applyFill="1" applyBorder="1" applyAlignment="1">
      <alignment vertical="center" wrapText="1"/>
    </xf>
    <xf numFmtId="14" fontId="1" fillId="5" borderId="31" xfId="2" applyNumberFormat="1" applyFill="1" applyBorder="1" applyAlignment="1" applyProtection="1">
      <alignment horizontal="left"/>
      <protection locked="0"/>
    </xf>
    <xf numFmtId="0" fontId="12" fillId="5" borderId="0" xfId="0" applyFont="1" applyFill="1" applyAlignment="1" applyProtection="1">
      <alignment horizontal="center"/>
      <protection locked="0"/>
    </xf>
    <xf numFmtId="14" fontId="1" fillId="5" borderId="15" xfId="0" applyNumberFormat="1" applyFont="1" applyFill="1" applyBorder="1" applyProtection="1">
      <protection locked="0"/>
    </xf>
    <xf numFmtId="14" fontId="1" fillId="5" borderId="21" xfId="2" applyNumberFormat="1" applyFill="1" applyBorder="1" applyAlignment="1" applyProtection="1">
      <alignment horizontal="left"/>
      <protection locked="0"/>
    </xf>
    <xf numFmtId="0" fontId="1" fillId="5" borderId="3" xfId="2" applyFill="1" applyBorder="1" applyProtection="1">
      <protection locked="0"/>
    </xf>
    <xf numFmtId="14" fontId="1" fillId="5" borderId="15" xfId="2" applyNumberFormat="1" applyFill="1" applyBorder="1" applyProtection="1">
      <protection locked="0"/>
    </xf>
    <xf numFmtId="0" fontId="1" fillId="0" borderId="20" xfId="2" applyBorder="1" applyAlignment="1">
      <alignment wrapText="1"/>
    </xf>
    <xf numFmtId="0" fontId="1" fillId="0" borderId="20" xfId="2" applyBorder="1" applyAlignment="1">
      <alignment horizontal="left" wrapText="1"/>
    </xf>
    <xf numFmtId="0" fontId="1" fillId="5" borderId="3" xfId="2"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0" borderId="0" xfId="2" applyAlignment="1" applyProtection="1">
      <alignment vertical="top" wrapText="1"/>
      <protection locked="0"/>
    </xf>
    <xf numFmtId="0" fontId="1" fillId="0" borderId="0" xfId="2" applyAlignment="1">
      <alignment vertical="top" wrapText="1"/>
    </xf>
    <xf numFmtId="0" fontId="1" fillId="0" borderId="54" xfId="0" applyFont="1" applyBorder="1"/>
    <xf numFmtId="0" fontId="2" fillId="4" borderId="13" xfId="0" applyFont="1" applyFill="1" applyBorder="1" applyAlignment="1">
      <alignment vertical="center" wrapText="1"/>
    </xf>
    <xf numFmtId="0" fontId="9" fillId="0" borderId="7" xfId="2" applyFont="1" applyBorder="1"/>
    <xf numFmtId="0" fontId="12" fillId="0" borderId="0" xfId="0" applyFont="1" applyAlignment="1">
      <alignment vertical="center"/>
    </xf>
    <xf numFmtId="14" fontId="12" fillId="5" borderId="0" xfId="0" applyNumberFormat="1" applyFont="1" applyFill="1" applyAlignment="1" applyProtection="1">
      <alignment horizontal="center"/>
      <protection locked="0"/>
    </xf>
    <xf numFmtId="0" fontId="1" fillId="0" borderId="3" xfId="0" applyFont="1" applyBorder="1"/>
    <xf numFmtId="0" fontId="1" fillId="0" borderId="17" xfId="2" applyBorder="1"/>
    <xf numFmtId="0" fontId="1" fillId="0" borderId="19" xfId="2" applyBorder="1" applyAlignment="1">
      <alignment horizontal="left"/>
    </xf>
    <xf numFmtId="0" fontId="1" fillId="0" borderId="45" xfId="2" applyBorder="1"/>
    <xf numFmtId="0" fontId="1" fillId="0" borderId="22" xfId="2" applyBorder="1"/>
    <xf numFmtId="0" fontId="1" fillId="0" borderId="8" xfId="2" applyBorder="1" applyAlignment="1">
      <alignment wrapText="1"/>
    </xf>
    <xf numFmtId="0" fontId="1" fillId="0" borderId="8" xfId="2" applyBorder="1"/>
    <xf numFmtId="0" fontId="1" fillId="0" borderId="18" xfId="2" applyBorder="1"/>
    <xf numFmtId="165" fontId="1" fillId="0" borderId="19" xfId="2" applyNumberFormat="1" applyBorder="1" applyAlignment="1">
      <alignment horizontal="left"/>
    </xf>
    <xf numFmtId="0" fontId="1" fillId="0" borderId="46" xfId="2" applyBorder="1"/>
    <xf numFmtId="0" fontId="1" fillId="3" borderId="22" xfId="2" applyFill="1" applyBorder="1"/>
    <xf numFmtId="0" fontId="1" fillId="0" borderId="8" xfId="2" applyBorder="1" applyAlignment="1">
      <alignment horizontal="center"/>
    </xf>
    <xf numFmtId="0" fontId="1" fillId="0" borderId="0" xfId="2" applyAlignment="1">
      <alignment horizontal="center"/>
    </xf>
    <xf numFmtId="167" fontId="1" fillId="0" borderId="0" xfId="1" applyNumberFormat="1" applyFont="1" applyBorder="1" applyAlignment="1" applyProtection="1">
      <alignment horizontal="center"/>
    </xf>
    <xf numFmtId="0" fontId="1" fillId="2" borderId="19" xfId="2" applyFill="1" applyBorder="1"/>
    <xf numFmtId="0" fontId="1" fillId="0" borderId="0" xfId="0" applyFont="1" applyAlignment="1">
      <alignment wrapText="1"/>
    </xf>
    <xf numFmtId="0" fontId="1" fillId="2" borderId="0" xfId="2" applyFill="1"/>
    <xf numFmtId="166" fontId="1" fillId="0" borderId="12" xfId="2" applyNumberFormat="1" applyBorder="1"/>
    <xf numFmtId="0" fontId="1" fillId="0" borderId="12" xfId="2" applyBorder="1"/>
    <xf numFmtId="43" fontId="1" fillId="0" borderId="12" xfId="2" applyNumberFormat="1" applyBorder="1"/>
    <xf numFmtId="0" fontId="1" fillId="2" borderId="23" xfId="2" applyFill="1" applyBorder="1"/>
    <xf numFmtId="0" fontId="1" fillId="0" borderId="4" xfId="2" applyBorder="1" applyAlignment="1">
      <alignment wrapText="1"/>
    </xf>
    <xf numFmtId="0" fontId="1" fillId="0" borderId="4" xfId="2" applyBorder="1"/>
    <xf numFmtId="0" fontId="1" fillId="2" borderId="4" xfId="2" applyFill="1" applyBorder="1"/>
    <xf numFmtId="43" fontId="1" fillId="0" borderId="24" xfId="2" applyNumberFormat="1" applyBorder="1"/>
    <xf numFmtId="43" fontId="1" fillId="0" borderId="0" xfId="2" applyNumberFormat="1"/>
    <xf numFmtId="0" fontId="1" fillId="0" borderId="0" xfId="2" applyAlignment="1">
      <alignment vertical="center"/>
    </xf>
    <xf numFmtId="0" fontId="1" fillId="0" borderId="28" xfId="2" applyBorder="1"/>
    <xf numFmtId="0" fontId="1" fillId="0" borderId="55" xfId="2" applyBorder="1"/>
    <xf numFmtId="0" fontId="1" fillId="0" borderId="51" xfId="2" applyBorder="1"/>
    <xf numFmtId="0" fontId="1" fillId="0" borderId="52" xfId="0" applyFont="1" applyBorder="1"/>
    <xf numFmtId="0" fontId="1" fillId="0" borderId="52" xfId="2" applyBorder="1" applyAlignment="1">
      <alignment wrapText="1"/>
    </xf>
    <xf numFmtId="0" fontId="1" fillId="0" borderId="52" xfId="2" applyBorder="1"/>
    <xf numFmtId="0" fontId="1" fillId="0" borderId="53" xfId="2" applyBorder="1"/>
    <xf numFmtId="0" fontId="1" fillId="0" borderId="54" xfId="2" applyBorder="1"/>
    <xf numFmtId="0" fontId="1" fillId="0" borderId="0" xfId="2" applyAlignment="1">
      <alignment horizontal="left" vertical="top" wrapText="1"/>
    </xf>
    <xf numFmtId="0" fontId="1" fillId="0" borderId="32" xfId="2" applyBorder="1"/>
    <xf numFmtId="0" fontId="1" fillId="0" borderId="33" xfId="2" applyBorder="1" applyAlignment="1">
      <alignment wrapText="1"/>
    </xf>
    <xf numFmtId="0" fontId="1" fillId="0" borderId="33" xfId="2" applyBorder="1"/>
    <xf numFmtId="0" fontId="1" fillId="0" borderId="34" xfId="2" applyBorder="1"/>
    <xf numFmtId="0" fontId="1" fillId="0" borderId="29" xfId="2" applyBorder="1"/>
    <xf numFmtId="0" fontId="1" fillId="0" borderId="40" xfId="2" applyBorder="1"/>
    <xf numFmtId="0" fontId="1" fillId="0" borderId="20" xfId="0" applyFont="1" applyBorder="1"/>
    <xf numFmtId="0" fontId="1" fillId="0" borderId="14" xfId="0" applyFont="1" applyBorder="1"/>
    <xf numFmtId="0" fontId="1" fillId="0" borderId="20" xfId="2" applyBorder="1" applyAlignment="1">
      <alignment vertical="top" wrapText="1"/>
    </xf>
    <xf numFmtId="0" fontId="1" fillId="0" borderId="0" xfId="0" applyFont="1" applyAlignment="1">
      <alignment vertical="top" wrapText="1"/>
    </xf>
    <xf numFmtId="168" fontId="1" fillId="0" borderId="12" xfId="2" applyNumberFormat="1" applyBorder="1"/>
    <xf numFmtId="169" fontId="1" fillId="0" borderId="12" xfId="2" applyNumberFormat="1" applyBorder="1"/>
    <xf numFmtId="0" fontId="13" fillId="0" borderId="49" xfId="2" applyFont="1" applyBorder="1" applyAlignment="1">
      <alignment vertical="top"/>
    </xf>
    <xf numFmtId="0" fontId="3" fillId="0" borderId="0" xfId="2" applyFont="1" applyAlignment="1">
      <alignment vertical="top" wrapText="1"/>
    </xf>
    <xf numFmtId="0" fontId="3" fillId="0" borderId="19" xfId="2" applyFont="1" applyBorder="1" applyAlignment="1">
      <alignment vertical="top" wrapText="1"/>
    </xf>
    <xf numFmtId="0" fontId="13" fillId="0" borderId="50" xfId="2" applyFont="1" applyBorder="1" applyAlignment="1">
      <alignment vertical="top" wrapText="1"/>
    </xf>
    <xf numFmtId="0" fontId="13" fillId="0" borderId="0" xfId="2" applyFont="1" applyAlignment="1">
      <alignment vertical="top" wrapText="1"/>
    </xf>
    <xf numFmtId="0" fontId="13" fillId="0" borderId="19" xfId="2" applyFont="1" applyBorder="1" applyAlignment="1">
      <alignment vertical="top" wrapText="1"/>
    </xf>
    <xf numFmtId="0" fontId="1" fillId="0" borderId="20" xfId="2" applyBorder="1" applyAlignment="1">
      <alignment wrapText="1"/>
    </xf>
    <xf numFmtId="0" fontId="1" fillId="0" borderId="0" xfId="0" applyFont="1"/>
    <xf numFmtId="0" fontId="1" fillId="0" borderId="20" xfId="2" applyBorder="1" applyAlignment="1">
      <alignment horizontal="left" wrapText="1"/>
    </xf>
    <xf numFmtId="0" fontId="1" fillId="0" borderId="20" xfId="2" applyBorder="1"/>
    <xf numFmtId="0" fontId="1" fillId="0" borderId="0" xfId="0" applyFont="1" applyAlignment="1">
      <alignment vertical="top" wrapText="1"/>
    </xf>
    <xf numFmtId="0" fontId="1" fillId="0" borderId="19" xfId="0" applyFont="1" applyBorder="1" applyAlignment="1">
      <alignment vertical="top" wrapText="1"/>
    </xf>
    <xf numFmtId="0" fontId="8" fillId="0" borderId="0" xfId="2" applyFont="1" applyAlignment="1">
      <alignment vertical="top" wrapText="1"/>
    </xf>
    <xf numFmtId="0" fontId="8" fillId="0" borderId="19" xfId="2" applyFont="1" applyBorder="1" applyAlignment="1">
      <alignment vertical="top" wrapText="1"/>
    </xf>
    <xf numFmtId="0" fontId="2" fillId="0" borderId="20" xfId="2" applyFont="1" applyBorder="1" applyAlignment="1">
      <alignment horizontal="left" wrapText="1"/>
    </xf>
    <xf numFmtId="0" fontId="1" fillId="0" borderId="0" xfId="2" applyAlignment="1">
      <alignment horizontal="left" vertical="top" wrapText="1"/>
    </xf>
    <xf numFmtId="49" fontId="1" fillId="0" borderId="0" xfId="2" applyNumberFormat="1" applyAlignment="1">
      <alignment horizontal="left" vertical="top" wrapText="1"/>
    </xf>
    <xf numFmtId="49" fontId="1" fillId="0" borderId="54" xfId="2" applyNumberFormat="1" applyBorder="1" applyAlignment="1">
      <alignment horizontal="left" vertical="top" wrapText="1"/>
    </xf>
    <xf numFmtId="0" fontId="3" fillId="0" borderId="0" xfId="2" applyFont="1" applyAlignment="1">
      <alignment horizontal="left" vertical="top" wrapText="1"/>
    </xf>
    <xf numFmtId="0" fontId="1" fillId="0" borderId="0" xfId="0" applyFont="1" applyAlignment="1">
      <alignment horizontal="left" vertical="top" wrapText="1"/>
    </xf>
    <xf numFmtId="0" fontId="1" fillId="0" borderId="19" xfId="0" applyFont="1" applyBorder="1"/>
    <xf numFmtId="0" fontId="1" fillId="5" borderId="0" xfId="2" applyFill="1" applyAlignment="1" applyProtection="1">
      <alignment wrapText="1"/>
      <protection locked="0"/>
    </xf>
    <xf numFmtId="0" fontId="1" fillId="0" borderId="54" xfId="0" applyFont="1" applyBorder="1"/>
    <xf numFmtId="0" fontId="1" fillId="5" borderId="0" xfId="2" applyFill="1" applyProtection="1">
      <protection locked="0"/>
    </xf>
    <xf numFmtId="0" fontId="1" fillId="3" borderId="0" xfId="2" applyFill="1" applyAlignment="1">
      <alignment horizontal="left"/>
    </xf>
    <xf numFmtId="0" fontId="1" fillId="3" borderId="19" xfId="2" applyFill="1" applyBorder="1" applyAlignment="1">
      <alignment horizontal="left"/>
    </xf>
    <xf numFmtId="0" fontId="1" fillId="3" borderId="0" xfId="2" applyFill="1"/>
    <xf numFmtId="0" fontId="1" fillId="3" borderId="19" xfId="2" applyFill="1" applyBorder="1"/>
    <xf numFmtId="49" fontId="1" fillId="0" borderId="9" xfId="2" applyNumberFormat="1" applyBorder="1" applyAlignment="1">
      <alignment horizontal="left" vertical="top" wrapText="1"/>
    </xf>
    <xf numFmtId="49" fontId="1" fillId="0" borderId="19" xfId="2" applyNumberFormat="1" applyBorder="1" applyAlignment="1">
      <alignment horizontal="left" vertical="top" wrapText="1"/>
    </xf>
    <xf numFmtId="0" fontId="1" fillId="0" borderId="0" xfId="0" applyFont="1" applyAlignment="1">
      <alignment horizontal="left"/>
    </xf>
    <xf numFmtId="0" fontId="1" fillId="0" borderId="20" xfId="2" applyBorder="1" applyAlignment="1">
      <alignment horizontal="left"/>
    </xf>
    <xf numFmtId="0" fontId="1" fillId="0" borderId="30" xfId="0" applyFont="1" applyBorder="1"/>
    <xf numFmtId="0" fontId="1" fillId="0" borderId="0" xfId="2"/>
    <xf numFmtId="0" fontId="2" fillId="0" borderId="20" xfId="2" applyFont="1" applyBorder="1" applyAlignment="1">
      <alignment vertical="top" wrapText="1"/>
    </xf>
    <xf numFmtId="0" fontId="1" fillId="5" borderId="16" xfId="2" applyFill="1" applyBorder="1" applyAlignment="1" applyProtection="1">
      <alignment vertical="top" wrapText="1"/>
      <protection locked="0"/>
    </xf>
    <xf numFmtId="0" fontId="1" fillId="0" borderId="16" xfId="0" applyFont="1" applyBorder="1" applyAlignment="1">
      <alignment vertical="top" wrapText="1"/>
    </xf>
    <xf numFmtId="0" fontId="1" fillId="0" borderId="35" xfId="0" applyFont="1" applyBorder="1" applyAlignment="1">
      <alignment vertical="top" wrapText="1"/>
    </xf>
    <xf numFmtId="0" fontId="1" fillId="0" borderId="29" xfId="0" applyFont="1" applyBorder="1" applyAlignment="1">
      <alignment vertical="top" wrapText="1"/>
    </xf>
    <xf numFmtId="0" fontId="1" fillId="0" borderId="20" xfId="2" applyBorder="1" applyAlignment="1">
      <alignment vertical="top" wrapText="1"/>
    </xf>
    <xf numFmtId="49" fontId="1" fillId="0" borderId="20" xfId="2" applyNumberFormat="1" applyBorder="1" applyAlignment="1">
      <alignment vertical="top" wrapText="1"/>
    </xf>
    <xf numFmtId="0" fontId="1" fillId="0" borderId="20" xfId="2" applyBorder="1" applyAlignment="1">
      <alignment horizontal="left" vertical="center"/>
    </xf>
    <xf numFmtId="0" fontId="13" fillId="0" borderId="20" xfId="2" applyFont="1" applyBorder="1" applyAlignment="1">
      <alignment horizontal="left" vertical="center" wrapText="1"/>
    </xf>
    <xf numFmtId="0" fontId="12" fillId="0" borderId="0" xfId="0" applyFont="1" applyAlignment="1">
      <alignment vertical="center"/>
    </xf>
    <xf numFmtId="0" fontId="12" fillId="0" borderId="19" xfId="0" applyFont="1" applyBorder="1" applyAlignment="1">
      <alignment vertical="center"/>
    </xf>
    <xf numFmtId="0" fontId="2" fillId="4" borderId="47" xfId="2" applyFont="1" applyFill="1" applyBorder="1" applyAlignment="1">
      <alignment vertical="center" wrapText="1"/>
    </xf>
    <xf numFmtId="0" fontId="1" fillId="0" borderId="13" xfId="0" applyFont="1" applyBorder="1"/>
    <xf numFmtId="0" fontId="1" fillId="0" borderId="8" xfId="2" applyBorder="1" applyAlignment="1">
      <alignment wrapText="1"/>
    </xf>
    <xf numFmtId="0" fontId="2" fillId="4" borderId="20" xfId="2" applyFont="1" applyFill="1" applyBorder="1" applyAlignment="1">
      <alignment vertical="center" wrapText="1"/>
    </xf>
    <xf numFmtId="0" fontId="1" fillId="0" borderId="0" xfId="0" applyFont="1" applyAlignment="1">
      <alignment wrapText="1"/>
    </xf>
    <xf numFmtId="0" fontId="2" fillId="4" borderId="20" xfId="2" applyFont="1" applyFill="1" applyBorder="1" applyProtection="1">
      <protection locked="0"/>
    </xf>
    <xf numFmtId="0" fontId="1" fillId="0" borderId="0" xfId="0" applyFont="1" applyProtection="1">
      <protection locked="0"/>
    </xf>
    <xf numFmtId="0" fontId="2" fillId="4" borderId="59" xfId="2" applyFont="1" applyFill="1" applyBorder="1" applyAlignment="1">
      <alignment vertical="center" wrapText="1"/>
    </xf>
    <xf numFmtId="0" fontId="1" fillId="0" borderId="60" xfId="0" applyFont="1" applyBorder="1"/>
    <xf numFmtId="0" fontId="1" fillId="0" borderId="61" xfId="0" applyFont="1" applyBorder="1"/>
    <xf numFmtId="14" fontId="2" fillId="5" borderId="0" xfId="2" applyNumberFormat="1" applyFont="1" applyFill="1" applyAlignment="1" applyProtection="1">
      <alignment horizontal="left"/>
      <protection locked="0"/>
    </xf>
    <xf numFmtId="0" fontId="1" fillId="0" borderId="20" xfId="2" applyBorder="1" applyProtection="1">
      <protection locked="0"/>
    </xf>
    <xf numFmtId="0" fontId="1" fillId="5" borderId="3" xfId="2" applyFill="1" applyBorder="1" applyAlignment="1" applyProtection="1">
      <alignment horizontal="left"/>
      <protection locked="0"/>
    </xf>
    <xf numFmtId="0" fontId="1" fillId="5" borderId="3" xfId="0" applyFont="1" applyFill="1" applyBorder="1" applyAlignment="1" applyProtection="1">
      <alignment horizontal="left"/>
      <protection locked="0"/>
    </xf>
    <xf numFmtId="0" fontId="1" fillId="5" borderId="2" xfId="2" applyFill="1" applyBorder="1" applyAlignment="1" applyProtection="1">
      <alignment horizontal="left"/>
      <protection locked="0"/>
    </xf>
    <xf numFmtId="0" fontId="1" fillId="5" borderId="41" xfId="2" applyFill="1" applyBorder="1" applyAlignment="1" applyProtection="1">
      <alignment horizontal="left"/>
      <protection locked="0"/>
    </xf>
    <xf numFmtId="0" fontId="2" fillId="0" borderId="20" xfId="2" applyFont="1" applyBorder="1"/>
    <xf numFmtId="0" fontId="1" fillId="0" borderId="21" xfId="0" applyFont="1" applyBorder="1"/>
    <xf numFmtId="0" fontId="1" fillId="0" borderId="0" xfId="2" applyAlignment="1" applyProtection="1">
      <alignment vertical="top" wrapText="1"/>
      <protection locked="0"/>
    </xf>
    <xf numFmtId="0" fontId="1" fillId="0" borderId="0" xfId="2" applyAlignment="1">
      <alignment vertical="top" wrapText="1"/>
    </xf>
    <xf numFmtId="0" fontId="1" fillId="0" borderId="0" xfId="2" applyAlignment="1">
      <alignment horizontal="left"/>
    </xf>
    <xf numFmtId="0" fontId="1" fillId="5" borderId="36" xfId="2" applyFill="1" applyBorder="1" applyAlignment="1" applyProtection="1">
      <alignment horizontal="left"/>
      <protection locked="0"/>
    </xf>
    <xf numFmtId="0" fontId="1" fillId="5" borderId="44" xfId="2" applyFill="1" applyBorder="1" applyAlignment="1" applyProtection="1">
      <alignment horizontal="left"/>
      <protection locked="0"/>
    </xf>
    <xf numFmtId="0" fontId="1" fillId="5" borderId="20" xfId="0" applyFont="1" applyFill="1" applyBorder="1" applyAlignment="1" applyProtection="1">
      <alignment vertical="top"/>
      <protection locked="0"/>
    </xf>
    <xf numFmtId="0" fontId="1" fillId="0" borderId="0" xfId="0" applyFont="1" applyAlignment="1" applyProtection="1">
      <alignment vertical="top"/>
      <protection locked="0"/>
    </xf>
    <xf numFmtId="0" fontId="12" fillId="0" borderId="20" xfId="2" applyFont="1" applyBorder="1" applyAlignment="1">
      <alignment horizontal="left" wrapText="1"/>
    </xf>
    <xf numFmtId="0" fontId="12" fillId="0" borderId="0" xfId="0" applyFont="1"/>
    <xf numFmtId="0" fontId="12" fillId="5" borderId="0" xfId="2" applyFont="1" applyFill="1" applyAlignment="1" applyProtection="1">
      <alignment horizontal="center"/>
      <protection locked="0"/>
    </xf>
    <xf numFmtId="0" fontId="12" fillId="0" borderId="0" xfId="0" applyFont="1" applyAlignment="1" applyProtection="1">
      <alignment horizontal="center"/>
      <protection locked="0"/>
    </xf>
    <xf numFmtId="0" fontId="3" fillId="0" borderId="42" xfId="2" applyFont="1" applyBorder="1" applyAlignment="1">
      <alignment vertical="center" wrapText="1"/>
    </xf>
    <xf numFmtId="0" fontId="1" fillId="0" borderId="37" xfId="0" applyFont="1" applyBorder="1"/>
    <xf numFmtId="0" fontId="3" fillId="0" borderId="37" xfId="2" applyFont="1" applyBorder="1" applyAlignment="1">
      <alignment vertical="center" wrapText="1"/>
    </xf>
    <xf numFmtId="0" fontId="3" fillId="0" borderId="43" xfId="2" applyFont="1" applyBorder="1" applyAlignment="1">
      <alignment vertical="center" wrapText="1"/>
    </xf>
    <xf numFmtId="0" fontId="1" fillId="5" borderId="20" xfId="2" applyFill="1" applyBorder="1" applyAlignment="1" applyProtection="1">
      <alignment vertical="top"/>
      <protection locked="0"/>
    </xf>
    <xf numFmtId="0" fontId="1" fillId="5" borderId="0" xfId="2" applyFill="1" applyAlignment="1">
      <alignment vertical="top" wrapText="1"/>
    </xf>
    <xf numFmtId="0" fontId="1" fillId="5" borderId="19" xfId="2" applyFill="1" applyBorder="1" applyAlignment="1">
      <alignment vertical="top" wrapText="1"/>
    </xf>
    <xf numFmtId="0" fontId="5" fillId="0" borderId="20" xfId="2" applyFont="1" applyBorder="1"/>
    <xf numFmtId="0" fontId="1" fillId="0" borderId="3" xfId="2" applyBorder="1" applyProtection="1">
      <protection locked="0"/>
    </xf>
    <xf numFmtId="0" fontId="1" fillId="0" borderId="21" xfId="2" applyBorder="1" applyProtection="1">
      <protection locked="0"/>
    </xf>
    <xf numFmtId="0" fontId="1" fillId="0" borderId="20" xfId="0" applyFont="1" applyBorder="1" applyAlignment="1">
      <alignment wrapText="1"/>
    </xf>
    <xf numFmtId="0" fontId="1" fillId="0" borderId="20" xfId="0" applyFont="1" applyBorder="1"/>
    <xf numFmtId="0" fontId="2" fillId="0" borderId="16" xfId="0" applyFont="1" applyBorder="1" applyAlignment="1">
      <alignment vertical="center" wrapText="1"/>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2" fillId="0" borderId="16" xfId="0" applyFont="1" applyBorder="1"/>
    <xf numFmtId="0" fontId="1" fillId="0" borderId="16" xfId="0" applyFont="1" applyBorder="1"/>
    <xf numFmtId="0" fontId="12" fillId="0" borderId="16" xfId="2" applyFont="1" applyBorder="1" applyAlignment="1">
      <alignment horizontal="left" wrapText="1"/>
    </xf>
    <xf numFmtId="0" fontId="13" fillId="0" borderId="16" xfId="2" applyFont="1" applyBorder="1" applyAlignment="1">
      <alignment horizontal="left" vertical="top" wrapText="1"/>
    </xf>
    <xf numFmtId="0" fontId="12" fillId="0" borderId="0" xfId="0" applyFont="1" applyAlignment="1">
      <alignment wrapText="1"/>
    </xf>
    <xf numFmtId="0" fontId="12" fillId="0" borderId="14" xfId="0" applyFont="1" applyBorder="1" applyAlignment="1">
      <alignment wrapText="1"/>
    </xf>
    <xf numFmtId="0" fontId="1" fillId="0" borderId="20" xfId="0" applyFont="1" applyBorder="1" applyAlignment="1">
      <alignment horizontal="left" wrapText="1"/>
    </xf>
    <xf numFmtId="0" fontId="1" fillId="5" borderId="3" xfId="0" applyFont="1" applyFill="1" applyBorder="1" applyAlignment="1">
      <alignment horizontal="left"/>
    </xf>
    <xf numFmtId="0" fontId="5" fillId="0" borderId="16" xfId="0" applyFont="1" applyBorder="1"/>
    <xf numFmtId="0" fontId="1" fillId="0" borderId="14" xfId="0" applyFont="1" applyBorder="1"/>
    <xf numFmtId="0" fontId="1" fillId="0" borderId="16" xfId="0" applyFont="1" applyBorder="1" applyAlignment="1">
      <alignment horizontal="left"/>
    </xf>
    <xf numFmtId="0" fontId="1" fillId="5" borderId="3" xfId="2" applyFill="1" applyBorder="1" applyAlignment="1">
      <alignment horizontal="left"/>
    </xf>
    <xf numFmtId="0" fontId="2" fillId="4" borderId="13" xfId="0" applyFont="1" applyFill="1" applyBorder="1" applyAlignment="1">
      <alignment vertical="center" wrapText="1"/>
    </xf>
    <xf numFmtId="0" fontId="2" fillId="4" borderId="26" xfId="0" applyFont="1" applyFill="1" applyBorder="1" applyAlignment="1">
      <alignment vertical="center" wrapText="1"/>
    </xf>
    <xf numFmtId="0" fontId="1" fillId="0" borderId="27" xfId="0" applyFont="1" applyBorder="1"/>
    <xf numFmtId="0" fontId="1" fillId="0" borderId="10" xfId="0" applyFont="1" applyBorder="1" applyAlignment="1">
      <alignment horizontal="left"/>
    </xf>
    <xf numFmtId="0" fontId="1" fillId="0" borderId="11" xfId="0" applyFont="1" applyBorder="1" applyAlignment="1">
      <alignment horizontal="left"/>
    </xf>
    <xf numFmtId="0" fontId="2" fillId="0" borderId="16" xfId="0" applyFont="1" applyBorder="1" applyAlignment="1">
      <alignment vertical="top" wrapText="1"/>
    </xf>
    <xf numFmtId="0" fontId="9" fillId="0" borderId="7" xfId="2" applyFont="1" applyBorder="1"/>
    <xf numFmtId="0" fontId="1" fillId="0" borderId="8" xfId="0" applyFont="1" applyBorder="1"/>
    <xf numFmtId="0" fontId="1" fillId="0" borderId="18" xfId="0" applyFont="1" applyBorder="1"/>
    <xf numFmtId="0" fontId="3" fillId="0" borderId="0" xfId="0" applyFont="1" applyAlignment="1">
      <alignment vertical="top" wrapText="1"/>
    </xf>
    <xf numFmtId="0" fontId="3" fillId="0" borderId="0" xfId="0" applyFont="1" applyAlignment="1">
      <alignment vertical="top"/>
    </xf>
    <xf numFmtId="0" fontId="3" fillId="0" borderId="14" xfId="0" applyFont="1" applyBorder="1" applyAlignment="1">
      <alignment vertical="top"/>
    </xf>
    <xf numFmtId="0" fontId="13" fillId="0" borderId="0" xfId="2" applyFont="1" applyAlignment="1">
      <alignment vertical="center" wrapText="1"/>
    </xf>
    <xf numFmtId="0" fontId="12" fillId="0" borderId="14" xfId="0" applyFont="1" applyBorder="1" applyAlignment="1">
      <alignment vertical="center"/>
    </xf>
    <xf numFmtId="0" fontId="3" fillId="0" borderId="14" xfId="0" applyFont="1" applyBorder="1" applyAlignment="1">
      <alignment vertical="top" wrapText="1"/>
    </xf>
    <xf numFmtId="0" fontId="1" fillId="0" borderId="14" xfId="0" applyFont="1" applyBorder="1" applyAlignment="1">
      <alignment vertical="top"/>
    </xf>
    <xf numFmtId="0" fontId="3" fillId="0" borderId="0" xfId="2" applyFont="1" applyAlignment="1">
      <alignment vertical="center" wrapText="1"/>
    </xf>
    <xf numFmtId="0" fontId="3" fillId="0" borderId="19" xfId="2" applyFont="1" applyBorder="1" applyAlignment="1">
      <alignment vertical="center" wrapText="1"/>
    </xf>
    <xf numFmtId="0" fontId="8" fillId="0" borderId="0" xfId="2" applyFont="1" applyAlignment="1">
      <alignment vertical="center" wrapText="1"/>
    </xf>
    <xf numFmtId="0" fontId="8" fillId="0" borderId="19" xfId="2" applyFont="1" applyBorder="1" applyAlignment="1">
      <alignment vertical="center" wrapText="1"/>
    </xf>
    <xf numFmtId="0" fontId="2" fillId="0" borderId="16" xfId="0" applyFont="1" applyBorder="1" applyAlignment="1">
      <alignment horizontal="left" wrapText="1"/>
    </xf>
    <xf numFmtId="0" fontId="1" fillId="0" borderId="0" xfId="0" applyFont="1" applyAlignment="1">
      <alignment vertical="top"/>
    </xf>
    <xf numFmtId="0" fontId="1" fillId="0" borderId="19" xfId="0" applyFont="1" applyBorder="1" applyAlignment="1">
      <alignment vertical="top"/>
    </xf>
    <xf numFmtId="0" fontId="1" fillId="0" borderId="20" xfId="2" applyBorder="1" applyAlignment="1">
      <alignment horizontal="left" vertical="top" wrapText="1"/>
    </xf>
    <xf numFmtId="0" fontId="2" fillId="0" borderId="20" xfId="2" applyFont="1" applyBorder="1" applyAlignment="1">
      <alignment vertical="center" wrapText="1"/>
    </xf>
    <xf numFmtId="0" fontId="2" fillId="4" borderId="56" xfId="2" applyFont="1" applyFill="1" applyBorder="1" applyAlignment="1">
      <alignment vertical="center" wrapText="1"/>
    </xf>
    <xf numFmtId="0" fontId="2" fillId="4" borderId="57" xfId="2" applyFont="1" applyFill="1" applyBorder="1" applyAlignment="1">
      <alignment vertical="center" wrapText="1"/>
    </xf>
    <xf numFmtId="0" fontId="1" fillId="0" borderId="58" xfId="0" applyFont="1" applyBorder="1" applyAlignment="1">
      <alignment vertical="center" wrapText="1"/>
    </xf>
    <xf numFmtId="0" fontId="1" fillId="0" borderId="3" xfId="2" applyBorder="1" applyAlignment="1">
      <alignment horizontal="left"/>
    </xf>
    <xf numFmtId="14" fontId="12" fillId="5" borderId="0" xfId="0" applyNumberFormat="1" applyFont="1" applyFill="1" applyAlignment="1" applyProtection="1">
      <alignment horizontal="center"/>
      <protection locked="0"/>
    </xf>
    <xf numFmtId="0" fontId="12" fillId="5" borderId="0" xfId="0" applyFont="1" applyFill="1" applyAlignment="1" applyProtection="1">
      <alignment horizontal="center"/>
      <protection locked="0"/>
    </xf>
    <xf numFmtId="0" fontId="8" fillId="0" borderId="0" xfId="2" applyFont="1" applyAlignment="1">
      <alignment horizontal="left" vertical="top" wrapText="1"/>
    </xf>
    <xf numFmtId="0" fontId="0" fillId="0" borderId="0" xfId="0"/>
    <xf numFmtId="0" fontId="1" fillId="0" borderId="0" xfId="2" applyAlignment="1">
      <alignment wrapText="1"/>
    </xf>
    <xf numFmtId="0" fontId="1" fillId="5" borderId="3" xfId="2" applyFill="1" applyBorder="1" applyProtection="1">
      <protection locked="0"/>
    </xf>
    <xf numFmtId="0" fontId="1" fillId="0" borderId="3" xfId="0" applyFont="1" applyBorder="1"/>
  </cellXfs>
  <cellStyles count="3">
    <cellStyle name="Komma" xfId="1" builtinId="3"/>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Lines="3" dropStyle="combo" dx="22" fmlaLink="$I$2" fmlaRange="$L$2:$L$4" sel="3" val="0"/>
</file>

<file path=xl/ctrlProps/ctrlProp10.xml><?xml version="1.0" encoding="utf-8"?>
<formControlPr xmlns="http://schemas.microsoft.com/office/spreadsheetml/2009/9/main" objectType="Drop" dropLines="3" dropStyle="combo" dx="22" fmlaLink="$I$2" fmlaRange="$L$2:$L$4" sel="3" val="0"/>
</file>

<file path=xl/ctrlProps/ctrlProp11.xml><?xml version="1.0" encoding="utf-8"?>
<formControlPr xmlns="http://schemas.microsoft.com/office/spreadsheetml/2009/9/main" objectType="Drop" dropLines="4" dropStyle="combo" dx="22" fmlaLink="$D$42" fmlaRange="$L$21:$L$24" sel="4" val="0"/>
</file>

<file path=xl/ctrlProps/ctrlProp12.xml><?xml version="1.0" encoding="utf-8"?>
<formControlPr xmlns="http://schemas.microsoft.com/office/spreadsheetml/2009/9/main" objectType="Drop" dropLines="2" dropStyle="combo" dx="16" fmlaRange="$L$32:$L$33" sel="1" val="0"/>
</file>

<file path=xl/ctrlProps/ctrlProp2.xml><?xml version="1.0" encoding="utf-8"?>
<formControlPr xmlns="http://schemas.microsoft.com/office/spreadsheetml/2009/9/main" objectType="Drop" dropLines="4" dropStyle="combo" dx="22" fmlaLink="$D$42" fmlaRange="$L$21:$L$24" sel="4" val="0"/>
</file>

<file path=xl/ctrlProps/ctrlProp3.xml><?xml version="1.0" encoding="utf-8"?>
<formControlPr xmlns="http://schemas.microsoft.com/office/spreadsheetml/2009/9/main" objectType="Drop" dropLines="2" dropStyle="combo" dx="16" fmlaRange="$L$32:$L$33" sel="1" val="0"/>
</file>

<file path=xl/ctrlProps/ctrlProp4.xml><?xml version="1.0" encoding="utf-8"?>
<formControlPr xmlns="http://schemas.microsoft.com/office/spreadsheetml/2009/9/main" objectType="Drop" dropLines="3" dropStyle="combo" dx="22" fmlaLink="$I$2" fmlaRange="$L$2:$L$4" sel="3" val="0"/>
</file>

<file path=xl/ctrlProps/ctrlProp5.xml><?xml version="1.0" encoding="utf-8"?>
<formControlPr xmlns="http://schemas.microsoft.com/office/spreadsheetml/2009/9/main" objectType="Drop" dropLines="4" dropStyle="combo" dx="16" fmlaLink="$D$42" fmlaRange="$L$21:$L$24" sel="4" val="0"/>
</file>

<file path=xl/ctrlProps/ctrlProp6.xml><?xml version="1.0" encoding="utf-8"?>
<formControlPr xmlns="http://schemas.microsoft.com/office/spreadsheetml/2009/9/main" objectType="Drop" dropLines="2" dropStyle="combo" dx="16" fmlaRange="$L$32:$L$33" sel="1" val="0"/>
</file>

<file path=xl/ctrlProps/ctrlProp7.xml><?xml version="1.0" encoding="utf-8"?>
<formControlPr xmlns="http://schemas.microsoft.com/office/spreadsheetml/2009/9/main" objectType="Drop" dropLines="3" dropStyle="combo" dx="22" fmlaLink="$I$2" fmlaRange="$L$2:$L$4" sel="3" val="0"/>
</file>

<file path=xl/ctrlProps/ctrlProp8.xml><?xml version="1.0" encoding="utf-8"?>
<formControlPr xmlns="http://schemas.microsoft.com/office/spreadsheetml/2009/9/main" objectType="Drop" dropLines="4" dropStyle="combo" dx="22" fmlaLink="$D$42" fmlaRange="$L$21:$L$24" sel="4" val="0"/>
</file>

<file path=xl/ctrlProps/ctrlProp9.xml><?xml version="1.0" encoding="utf-8"?>
<formControlPr xmlns="http://schemas.microsoft.com/office/spreadsheetml/2009/9/main" objectType="Drop" dropLines="2" dropStyle="combo" dx="16" fmlaRange="$L$32:$L$33"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0</xdr:rowOff>
        </xdr:from>
        <xdr:to>
          <xdr:col>14</xdr:col>
          <xdr:colOff>19050</xdr:colOff>
          <xdr:row>2</xdr:row>
          <xdr:rowOff>19050</xdr:rowOff>
        </xdr:to>
        <xdr:sp macro="" textlink="">
          <xdr:nvSpPr>
            <xdr:cNvPr id="20481" name="Drop Down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19050</xdr:rowOff>
        </xdr:from>
        <xdr:to>
          <xdr:col>5</xdr:col>
          <xdr:colOff>647700</xdr:colOff>
          <xdr:row>42</xdr:row>
          <xdr:rowOff>0</xdr:rowOff>
        </xdr:to>
        <xdr:sp macro="" textlink="">
          <xdr:nvSpPr>
            <xdr:cNvPr id="20482" name="Drop Down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19050</xdr:rowOff>
        </xdr:from>
        <xdr:to>
          <xdr:col>1</xdr:col>
          <xdr:colOff>1543050</xdr:colOff>
          <xdr:row>32</xdr:row>
          <xdr:rowOff>19050</xdr:rowOff>
        </xdr:to>
        <xdr:sp macro="" textlink="">
          <xdr:nvSpPr>
            <xdr:cNvPr id="20483" name="Drop Down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0</xdr:rowOff>
        </xdr:from>
        <xdr:to>
          <xdr:col>8</xdr:col>
          <xdr:colOff>1466850</xdr:colOff>
          <xdr:row>2</xdr:row>
          <xdr:rowOff>19050</xdr:rowOff>
        </xdr:to>
        <xdr:sp macro="" textlink="">
          <xdr:nvSpPr>
            <xdr:cNvPr id="17409" name="Drop Down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41</xdr:row>
          <xdr:rowOff>0</xdr:rowOff>
        </xdr:from>
        <xdr:to>
          <xdr:col>5</xdr:col>
          <xdr:colOff>561975</xdr:colOff>
          <xdr:row>42</xdr:row>
          <xdr:rowOff>19050</xdr:rowOff>
        </xdr:to>
        <xdr:sp macro="" textlink="">
          <xdr:nvSpPr>
            <xdr:cNvPr id="17410" name="Drop Down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1457325</xdr:colOff>
          <xdr:row>31</xdr:row>
          <xdr:rowOff>171450</xdr:rowOff>
        </xdr:to>
        <xdr:sp macro="" textlink="">
          <xdr:nvSpPr>
            <xdr:cNvPr id="17411" name="Drop Down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19050</xdr:rowOff>
        </xdr:from>
        <xdr:to>
          <xdr:col>14</xdr:col>
          <xdr:colOff>28575</xdr:colOff>
          <xdr:row>2</xdr:row>
          <xdr:rowOff>19050</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40</xdr:row>
          <xdr:rowOff>180975</xdr:rowOff>
        </xdr:from>
        <xdr:to>
          <xdr:col>5</xdr:col>
          <xdr:colOff>685800</xdr:colOff>
          <xdr:row>42</xdr:row>
          <xdr:rowOff>0</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180975</xdr:rowOff>
        </xdr:from>
        <xdr:to>
          <xdr:col>1</xdr:col>
          <xdr:colOff>1524000</xdr:colOff>
          <xdr:row>32</xdr:row>
          <xdr:rowOff>0</xdr:rowOff>
        </xdr:to>
        <xdr:sp macro="" textlink="">
          <xdr:nvSpPr>
            <xdr:cNvPr id="12291" name="Drop Down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0</xdr:rowOff>
        </xdr:from>
        <xdr:to>
          <xdr:col>8</xdr:col>
          <xdr:colOff>1371600</xdr:colOff>
          <xdr:row>2</xdr:row>
          <xdr:rowOff>19050</xdr:rowOff>
        </xdr:to>
        <xdr:sp macro="" textlink="">
          <xdr:nvSpPr>
            <xdr:cNvPr id="21505" name="Drop Down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40</xdr:row>
          <xdr:rowOff>180975</xdr:rowOff>
        </xdr:from>
        <xdr:to>
          <xdr:col>5</xdr:col>
          <xdr:colOff>638175</xdr:colOff>
          <xdr:row>42</xdr:row>
          <xdr:rowOff>19050</xdr:rowOff>
        </xdr:to>
        <xdr:sp macro="" textlink="">
          <xdr:nvSpPr>
            <xdr:cNvPr id="21506" name="Drop Down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19050</xdr:rowOff>
        </xdr:from>
        <xdr:to>
          <xdr:col>1</xdr:col>
          <xdr:colOff>1543050</xdr:colOff>
          <xdr:row>32</xdr:row>
          <xdr:rowOff>9525</xdr:rowOff>
        </xdr:to>
        <xdr:sp macro="" textlink="">
          <xdr:nvSpPr>
            <xdr:cNvPr id="21507" name="Drop Down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9.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trlProp" Target="../ctrlProps/ctrlProp12.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T94"/>
  <sheetViews>
    <sheetView tabSelected="1" zoomScale="106" zoomScaleNormal="106" workbookViewId="0">
      <selection activeCell="S26" sqref="S26"/>
    </sheetView>
  </sheetViews>
  <sheetFormatPr baseColWidth="10" defaultColWidth="11.42578125" defaultRowHeight="12.75" x14ac:dyDescent="0.2"/>
  <cols>
    <col min="1" max="1" width="3" style="25" customWidth="1"/>
    <col min="2" max="2" width="22.28515625" style="56" customWidth="1"/>
    <col min="3" max="3" width="18.7109375" style="56" customWidth="1"/>
    <col min="4" max="4" width="10.7109375" style="25" customWidth="1"/>
    <col min="5" max="5" width="8.7109375" style="25" customWidth="1"/>
    <col min="6" max="6" width="12.7109375" style="25" customWidth="1"/>
    <col min="7" max="7" width="12.28515625" style="25" customWidth="1"/>
    <col min="8" max="8" width="12" style="25" customWidth="1"/>
    <col min="9" max="9" width="22.28515625" style="25" customWidth="1"/>
    <col min="10" max="10" width="13.7109375" style="25" hidden="1" customWidth="1"/>
    <col min="11" max="11" width="13.28515625" style="25" hidden="1" customWidth="1"/>
    <col min="12" max="12" width="12" style="25" hidden="1" customWidth="1"/>
    <col min="13" max="13" width="14.28515625" style="25" hidden="1" customWidth="1"/>
    <col min="14" max="14" width="41.28515625" style="25" hidden="1" customWidth="1"/>
    <col min="15" max="15" width="11.42578125" style="25" customWidth="1"/>
    <col min="16" max="16384" width="11.42578125" style="25"/>
  </cols>
  <sheetData>
    <row r="1" spans="1:15" ht="13.15" customHeight="1" x14ac:dyDescent="0.2">
      <c r="A1" s="204" t="s">
        <v>175</v>
      </c>
      <c r="B1" s="205"/>
      <c r="C1" s="205"/>
      <c r="D1" s="83"/>
      <c r="E1" s="206" t="s">
        <v>8</v>
      </c>
      <c r="F1" s="206"/>
      <c r="G1" s="206"/>
      <c r="H1" s="207"/>
      <c r="I1" s="5" t="s">
        <v>26</v>
      </c>
      <c r="J1" s="4"/>
    </row>
    <row r="2" spans="1:15" x14ac:dyDescent="0.2">
      <c r="A2" s="208"/>
      <c r="B2" s="199"/>
      <c r="C2" s="199"/>
      <c r="E2" s="209" t="str">
        <f>IF(I2=1,L6,IF(I2=2,L13,"Bitte rechts Empfänger auswählen"))</f>
        <v>Bitte rechts Empfänger auswählen</v>
      </c>
      <c r="F2" s="209"/>
      <c r="G2" s="209"/>
      <c r="H2" s="210"/>
      <c r="I2" s="4">
        <v>3</v>
      </c>
      <c r="J2" s="4"/>
      <c r="L2" s="3" t="s">
        <v>25</v>
      </c>
      <c r="O2" s="4"/>
    </row>
    <row r="3" spans="1:15" x14ac:dyDescent="0.2">
      <c r="A3" s="198"/>
      <c r="B3" s="199"/>
      <c r="C3" s="199"/>
      <c r="E3" s="209"/>
      <c r="F3" s="209"/>
      <c r="G3" s="209"/>
      <c r="H3" s="210"/>
      <c r="J3" s="4"/>
      <c r="L3" s="3" t="s">
        <v>57</v>
      </c>
    </row>
    <row r="4" spans="1:15" x14ac:dyDescent="0.2">
      <c r="A4" s="198"/>
      <c r="B4" s="199"/>
      <c r="C4" s="199"/>
      <c r="E4" s="209"/>
      <c r="F4" s="209"/>
      <c r="G4" s="209"/>
      <c r="H4" s="210"/>
      <c r="J4" s="4"/>
      <c r="L4" s="3"/>
    </row>
    <row r="5" spans="1:15" x14ac:dyDescent="0.2">
      <c r="A5" s="198"/>
      <c r="B5" s="199"/>
      <c r="C5" s="199"/>
      <c r="E5" s="209"/>
      <c r="F5" s="209"/>
      <c r="G5" s="209"/>
      <c r="H5" s="210"/>
      <c r="J5" s="4"/>
    </row>
    <row r="6" spans="1:15" ht="12.75" customHeight="1" x14ac:dyDescent="0.2">
      <c r="A6" s="198"/>
      <c r="B6" s="199"/>
      <c r="C6" s="199"/>
      <c r="E6" s="3"/>
      <c r="F6" s="3"/>
      <c r="G6" s="3"/>
      <c r="H6" s="49"/>
      <c r="J6" s="76"/>
      <c r="K6" s="76"/>
      <c r="L6" s="194" t="s">
        <v>55</v>
      </c>
      <c r="M6" s="194"/>
      <c r="N6" s="194"/>
    </row>
    <row r="7" spans="1:15" ht="5.65" customHeight="1" x14ac:dyDescent="0.2">
      <c r="A7" s="31"/>
      <c r="E7" s="17"/>
      <c r="F7" s="17"/>
      <c r="G7" s="17"/>
      <c r="H7" s="84"/>
      <c r="J7" s="76"/>
      <c r="K7" s="76"/>
      <c r="L7" s="194"/>
      <c r="M7" s="194"/>
      <c r="N7" s="194"/>
    </row>
    <row r="8" spans="1:15" ht="15.6" customHeight="1" x14ac:dyDescent="0.2">
      <c r="A8" s="31" t="s">
        <v>10</v>
      </c>
      <c r="B8" s="25"/>
      <c r="C8" s="73" t="s">
        <v>188</v>
      </c>
      <c r="D8" s="65" t="s">
        <v>189</v>
      </c>
      <c r="E8" s="195" t="s">
        <v>107</v>
      </c>
      <c r="F8" s="195"/>
      <c r="G8" s="196"/>
      <c r="H8" s="197"/>
      <c r="J8" s="76"/>
      <c r="K8" s="76"/>
      <c r="L8" s="194"/>
      <c r="M8" s="194"/>
      <c r="N8" s="194"/>
    </row>
    <row r="9" spans="1:15" ht="6" customHeight="1" x14ac:dyDescent="0.2">
      <c r="A9" s="31"/>
      <c r="B9" s="17"/>
      <c r="C9" s="17"/>
      <c r="D9" s="17"/>
      <c r="H9" s="49"/>
      <c r="J9" s="76"/>
      <c r="K9" s="76"/>
      <c r="L9" s="194"/>
      <c r="M9" s="194"/>
      <c r="N9" s="194"/>
    </row>
    <row r="10" spans="1:15" ht="14.25" x14ac:dyDescent="0.2">
      <c r="A10" s="139" t="s">
        <v>281</v>
      </c>
      <c r="B10" s="137"/>
      <c r="C10" s="187"/>
      <c r="D10" s="187"/>
      <c r="E10" s="25" t="s">
        <v>117</v>
      </c>
      <c r="H10" s="49"/>
      <c r="J10" s="76"/>
      <c r="K10" s="76"/>
      <c r="L10" s="194"/>
      <c r="M10" s="194"/>
      <c r="N10" s="194"/>
    </row>
    <row r="11" spans="1:15" ht="7.9" customHeight="1" x14ac:dyDescent="0.2">
      <c r="A11" s="85"/>
      <c r="B11" s="25"/>
      <c r="C11" s="25"/>
      <c r="H11" s="49"/>
      <c r="J11" s="76"/>
      <c r="K11" s="76"/>
      <c r="L11" s="194"/>
      <c r="M11" s="194"/>
      <c r="N11" s="194"/>
    </row>
    <row r="12" spans="1:15" ht="8.65" customHeight="1" x14ac:dyDescent="0.2">
      <c r="A12" s="86"/>
      <c r="B12" s="87"/>
      <c r="C12" s="87"/>
      <c r="D12" s="88"/>
      <c r="E12" s="88"/>
      <c r="F12" s="88"/>
      <c r="G12" s="88"/>
      <c r="H12" s="89"/>
      <c r="K12" s="76"/>
      <c r="L12" s="194"/>
      <c r="M12" s="194"/>
      <c r="N12" s="194"/>
    </row>
    <row r="13" spans="1:15" ht="18" x14ac:dyDescent="0.25">
      <c r="A13" s="211" t="s">
        <v>9</v>
      </c>
      <c r="B13" s="137"/>
      <c r="C13" s="137"/>
      <c r="D13" s="137"/>
      <c r="E13" s="137"/>
      <c r="F13" s="137"/>
      <c r="G13" s="137"/>
      <c r="H13" s="150"/>
      <c r="K13" s="76"/>
      <c r="L13" s="193" t="s">
        <v>346</v>
      </c>
      <c r="M13" s="140"/>
      <c r="N13" s="140"/>
    </row>
    <row r="14" spans="1:15" ht="9" customHeight="1" x14ac:dyDescent="0.25">
      <c r="A14" s="31"/>
      <c r="B14" s="36"/>
      <c r="C14" s="37"/>
      <c r="H14" s="49"/>
      <c r="K14" s="76"/>
      <c r="L14" s="75"/>
      <c r="M14" s="75"/>
      <c r="N14" s="75"/>
    </row>
    <row r="15" spans="1:15" ht="14.25" customHeight="1" x14ac:dyDescent="0.2">
      <c r="A15" s="161" t="s">
        <v>245</v>
      </c>
      <c r="B15" s="137"/>
      <c r="C15" s="187"/>
      <c r="D15" s="187"/>
      <c r="E15" s="13" t="s">
        <v>106</v>
      </c>
      <c r="F15" s="17"/>
      <c r="G15" s="212"/>
      <c r="H15" s="213"/>
      <c r="K15" s="76"/>
      <c r="L15" s="75"/>
      <c r="M15" s="75"/>
      <c r="N15" s="75"/>
    </row>
    <row r="16" spans="1:15" ht="9.4" customHeight="1" x14ac:dyDescent="0.2">
      <c r="A16" s="31"/>
      <c r="H16" s="49"/>
      <c r="K16" s="76"/>
      <c r="L16" s="75"/>
      <c r="M16" s="75"/>
      <c r="N16" s="75"/>
    </row>
    <row r="17" spans="1:20" ht="15" customHeight="1" x14ac:dyDescent="0.2">
      <c r="A17" s="191" t="s">
        <v>21</v>
      </c>
      <c r="B17" s="137"/>
      <c r="C17" s="5"/>
      <c r="D17" s="21"/>
      <c r="H17" s="49"/>
      <c r="J17" s="76"/>
      <c r="K17" s="76"/>
      <c r="L17" s="163"/>
      <c r="M17" s="163"/>
      <c r="N17" s="163"/>
    </row>
    <row r="18" spans="1:20" ht="18" customHeight="1" x14ac:dyDescent="0.2">
      <c r="A18" s="186" t="s">
        <v>49</v>
      </c>
      <c r="B18" s="181"/>
      <c r="C18" s="187" t="s">
        <v>50</v>
      </c>
      <c r="D18" s="188"/>
      <c r="F18" s="25" t="s">
        <v>35</v>
      </c>
      <c r="G18" s="187"/>
      <c r="H18" s="192"/>
      <c r="J18" s="76"/>
      <c r="K18" s="76"/>
      <c r="L18" s="163"/>
      <c r="M18" s="163"/>
      <c r="N18" s="163"/>
    </row>
    <row r="19" spans="1:20" ht="18" customHeight="1" x14ac:dyDescent="0.2">
      <c r="A19" s="186" t="s">
        <v>29</v>
      </c>
      <c r="B19" s="181"/>
      <c r="C19" s="189"/>
      <c r="D19" s="189"/>
      <c r="E19" s="189"/>
      <c r="F19" s="189"/>
      <c r="G19" s="189"/>
      <c r="H19" s="190"/>
      <c r="L19" s="163"/>
      <c r="M19" s="163"/>
      <c r="N19" s="163"/>
    </row>
    <row r="20" spans="1:20" ht="18.75" customHeight="1" x14ac:dyDescent="0.2">
      <c r="A20" s="186" t="s">
        <v>22</v>
      </c>
      <c r="B20" s="181"/>
      <c r="C20" s="189"/>
      <c r="D20" s="189"/>
      <c r="E20" s="189"/>
      <c r="F20" s="189"/>
      <c r="G20" s="189"/>
      <c r="H20" s="190"/>
      <c r="L20" s="163"/>
      <c r="M20" s="163"/>
      <c r="N20" s="163"/>
    </row>
    <row r="21" spans="1:20" ht="18" customHeight="1" x14ac:dyDescent="0.2">
      <c r="A21" s="138" t="s">
        <v>20</v>
      </c>
      <c r="B21" s="137"/>
      <c r="C21" s="137"/>
      <c r="D21" s="137"/>
      <c r="G21" s="58">
        <v>175</v>
      </c>
      <c r="H21" s="90"/>
      <c r="L21" s="4" t="s">
        <v>30</v>
      </c>
    </row>
    <row r="22" spans="1:20" ht="10.5" customHeight="1" x14ac:dyDescent="0.2">
      <c r="A22" s="72"/>
      <c r="B22" s="2"/>
      <c r="C22" s="2"/>
      <c r="D22" s="2"/>
      <c r="G22" s="41"/>
      <c r="H22" s="90"/>
      <c r="L22" s="4" t="s">
        <v>31</v>
      </c>
    </row>
    <row r="23" spans="1:20" ht="18" customHeight="1" x14ac:dyDescent="0.2">
      <c r="A23" s="200" t="s">
        <v>235</v>
      </c>
      <c r="B23" s="201"/>
      <c r="C23" s="66" t="s">
        <v>224</v>
      </c>
      <c r="D23" s="39" t="s">
        <v>223</v>
      </c>
      <c r="E23" s="202" t="s">
        <v>224</v>
      </c>
      <c r="F23" s="203"/>
      <c r="G23" s="42"/>
      <c r="H23" s="43"/>
      <c r="L23" s="4" t="s">
        <v>32</v>
      </c>
    </row>
    <row r="24" spans="1:20" ht="18" customHeight="1" x14ac:dyDescent="0.2">
      <c r="A24" s="172" t="s">
        <v>226</v>
      </c>
      <c r="B24" s="173"/>
      <c r="C24" s="173"/>
      <c r="D24" s="173"/>
      <c r="E24" s="173"/>
      <c r="F24" s="173"/>
      <c r="G24" s="173"/>
      <c r="H24" s="174"/>
      <c r="L24" s="4" t="s">
        <v>33</v>
      </c>
    </row>
    <row r="25" spans="1:20" ht="17.649999999999999" customHeight="1" x14ac:dyDescent="0.2">
      <c r="A25" s="91"/>
      <c r="H25" s="49"/>
    </row>
    <row r="26" spans="1:20" ht="25.5" x14ac:dyDescent="0.2">
      <c r="A26" s="175" t="s">
        <v>0</v>
      </c>
      <c r="B26" s="176"/>
      <c r="C26" s="176"/>
      <c r="D26" s="12" t="s">
        <v>2</v>
      </c>
      <c r="E26" s="12" t="s">
        <v>1</v>
      </c>
      <c r="F26" s="12" t="s">
        <v>53</v>
      </c>
      <c r="G26" s="12" t="s">
        <v>51</v>
      </c>
      <c r="H26" s="48" t="s">
        <v>52</v>
      </c>
    </row>
    <row r="27" spans="1:20" s="4" customFormat="1" ht="10.15" customHeight="1" x14ac:dyDescent="0.2">
      <c r="A27" s="92"/>
      <c r="B27" s="177"/>
      <c r="C27" s="177"/>
      <c r="D27" s="93"/>
      <c r="E27" s="88"/>
      <c r="F27" s="94"/>
      <c r="G27" s="14"/>
      <c r="H27" s="49"/>
      <c r="I27" s="25"/>
      <c r="O27" s="25"/>
      <c r="P27" s="25"/>
      <c r="Q27" s="25"/>
      <c r="R27" s="25"/>
      <c r="S27" s="25"/>
      <c r="T27" s="25"/>
    </row>
    <row r="28" spans="1:20" s="4" customFormat="1" ht="30" customHeight="1" x14ac:dyDescent="0.2">
      <c r="A28" s="178" t="s">
        <v>5</v>
      </c>
      <c r="B28" s="137"/>
      <c r="C28" s="137"/>
      <c r="D28" s="137"/>
      <c r="E28" s="25"/>
      <c r="F28" s="94"/>
      <c r="G28" s="14"/>
      <c r="H28" s="49"/>
      <c r="I28" s="25"/>
      <c r="O28" s="25"/>
      <c r="P28" s="25"/>
      <c r="Q28" s="25"/>
      <c r="R28" s="25"/>
      <c r="S28" s="25"/>
      <c r="T28" s="25"/>
    </row>
    <row r="29" spans="1:20" s="4" customFormat="1" ht="28.15" customHeight="1" x14ac:dyDescent="0.2">
      <c r="A29" s="136" t="s">
        <v>242</v>
      </c>
      <c r="B29" s="179"/>
      <c r="C29" s="179"/>
      <c r="D29" s="15"/>
      <c r="E29" s="17" t="s">
        <v>6</v>
      </c>
      <c r="F29" s="95">
        <f>SUM(G21)</f>
        <v>175</v>
      </c>
      <c r="G29" s="16">
        <f>D29*F29</f>
        <v>0</v>
      </c>
      <c r="H29" s="96"/>
      <c r="I29" s="25"/>
      <c r="L29" s="3"/>
      <c r="M29" s="3"/>
      <c r="N29" s="3"/>
      <c r="O29" s="25"/>
      <c r="P29" s="25"/>
      <c r="Q29" s="25"/>
      <c r="R29" s="25"/>
      <c r="S29" s="25"/>
      <c r="T29" s="25"/>
    </row>
    <row r="30" spans="1:20" s="4" customFormat="1" ht="5.0999999999999996" customHeight="1" x14ac:dyDescent="0.2">
      <c r="A30" s="71"/>
      <c r="B30" s="97"/>
      <c r="C30" s="97"/>
      <c r="D30" s="15"/>
      <c r="E30" s="17"/>
      <c r="F30" s="95"/>
      <c r="G30" s="16"/>
      <c r="H30" s="96"/>
      <c r="I30" s="25"/>
      <c r="L30" s="3"/>
      <c r="M30" s="3"/>
      <c r="N30" s="3"/>
      <c r="O30" s="25"/>
      <c r="P30" s="25"/>
      <c r="Q30" s="25"/>
      <c r="R30" s="25"/>
      <c r="S30" s="25"/>
      <c r="T30" s="25"/>
    </row>
    <row r="31" spans="1:20" s="4" customFormat="1" ht="15" customHeight="1" x14ac:dyDescent="0.2">
      <c r="A31" s="182" t="s">
        <v>325</v>
      </c>
      <c r="B31" s="183"/>
      <c r="C31" s="184"/>
      <c r="D31" s="61"/>
      <c r="E31" s="2"/>
      <c r="F31" s="2"/>
      <c r="G31" s="62"/>
      <c r="H31" s="96"/>
      <c r="I31" s="25"/>
      <c r="O31" s="25"/>
      <c r="P31" s="25"/>
      <c r="Q31" s="25"/>
      <c r="R31" s="25"/>
      <c r="S31" s="25"/>
      <c r="T31" s="25"/>
    </row>
    <row r="32" spans="1:20" s="4" customFormat="1" ht="15" customHeight="1" x14ac:dyDescent="0.2">
      <c r="A32" s="180"/>
      <c r="B32" s="181"/>
      <c r="C32" s="185" t="s">
        <v>108</v>
      </c>
      <c r="D32" s="160"/>
      <c r="E32" s="160"/>
      <c r="F32" s="20"/>
      <c r="G32" s="16"/>
      <c r="H32" s="96"/>
      <c r="I32" s="5"/>
      <c r="L32" s="4" t="s">
        <v>318</v>
      </c>
      <c r="O32" s="25"/>
      <c r="P32" s="25"/>
      <c r="Q32" s="25"/>
      <c r="R32" s="25"/>
      <c r="S32" s="25"/>
      <c r="T32" s="25"/>
    </row>
    <row r="33" spans="1:20" s="4" customFormat="1" ht="15" customHeight="1" x14ac:dyDescent="0.2">
      <c r="A33" s="136" t="s">
        <v>3</v>
      </c>
      <c r="B33" s="137"/>
      <c r="C33" s="137"/>
      <c r="D33" s="15"/>
      <c r="E33" s="17" t="s">
        <v>6</v>
      </c>
      <c r="F33" s="95">
        <f>$G$21</f>
        <v>175</v>
      </c>
      <c r="G33" s="16">
        <f>D33*F33</f>
        <v>0</v>
      </c>
      <c r="H33" s="96"/>
      <c r="I33" s="5"/>
      <c r="L33" s="4" t="s">
        <v>319</v>
      </c>
      <c r="O33" s="25"/>
      <c r="P33" s="25"/>
      <c r="Q33" s="25"/>
      <c r="R33" s="25"/>
      <c r="S33" s="25"/>
      <c r="T33" s="25"/>
    </row>
    <row r="34" spans="1:20" s="4" customFormat="1" ht="15" customHeight="1" x14ac:dyDescent="0.2">
      <c r="A34" s="136" t="s">
        <v>4</v>
      </c>
      <c r="B34" s="137"/>
      <c r="C34" s="137"/>
      <c r="D34" s="15"/>
      <c r="E34" s="17" t="s">
        <v>6</v>
      </c>
      <c r="F34" s="95">
        <f>$G$21</f>
        <v>175</v>
      </c>
      <c r="G34" s="16">
        <f>D34*F34</f>
        <v>0</v>
      </c>
      <c r="H34" s="96"/>
      <c r="I34" s="5"/>
      <c r="O34" s="25"/>
      <c r="P34" s="25"/>
      <c r="Q34" s="25"/>
      <c r="R34" s="25"/>
      <c r="S34" s="25"/>
      <c r="T34" s="25"/>
    </row>
    <row r="35" spans="1:20" s="4" customFormat="1" ht="15" customHeight="1" x14ac:dyDescent="0.2">
      <c r="A35" s="136" t="s">
        <v>27</v>
      </c>
      <c r="B35" s="137"/>
      <c r="C35" s="137"/>
      <c r="D35" s="15"/>
      <c r="E35" s="17" t="s">
        <v>6</v>
      </c>
      <c r="F35" s="95">
        <f>$G$21</f>
        <v>175</v>
      </c>
      <c r="G35" s="16">
        <f>D35*F35</f>
        <v>0</v>
      </c>
      <c r="H35" s="96"/>
      <c r="I35" s="5"/>
      <c r="O35" s="25"/>
      <c r="P35" s="25"/>
      <c r="Q35" s="25"/>
      <c r="R35" s="25"/>
      <c r="S35" s="25"/>
      <c r="T35" s="25"/>
    </row>
    <row r="36" spans="1:20" s="4" customFormat="1" ht="15" customHeight="1" x14ac:dyDescent="0.2">
      <c r="A36" s="169" t="s">
        <v>243</v>
      </c>
      <c r="B36" s="137"/>
      <c r="C36" s="137"/>
      <c r="D36" s="15"/>
      <c r="E36" s="17" t="s">
        <v>6</v>
      </c>
      <c r="F36" s="95">
        <f>$G$21</f>
        <v>175</v>
      </c>
      <c r="G36" s="16">
        <f>D36*F36</f>
        <v>0</v>
      </c>
      <c r="H36" s="96"/>
      <c r="I36" s="5"/>
      <c r="O36" s="25"/>
      <c r="P36" s="25"/>
      <c r="Q36" s="25"/>
      <c r="R36" s="25"/>
      <c r="S36" s="25"/>
      <c r="T36" s="25"/>
    </row>
    <row r="37" spans="1:20" s="4" customFormat="1" ht="15" customHeight="1" x14ac:dyDescent="0.2">
      <c r="A37" s="169" t="s">
        <v>246</v>
      </c>
      <c r="B37" s="137"/>
      <c r="C37" s="137"/>
      <c r="D37" s="15"/>
      <c r="E37" s="17" t="s">
        <v>6</v>
      </c>
      <c r="F37" s="95">
        <f>$G$21</f>
        <v>175</v>
      </c>
      <c r="G37" s="16">
        <f>D37*F37</f>
        <v>0</v>
      </c>
      <c r="H37" s="96"/>
      <c r="I37" s="5"/>
      <c r="O37" s="25"/>
      <c r="P37" s="25"/>
      <c r="Q37" s="25"/>
      <c r="R37" s="25"/>
      <c r="S37" s="25"/>
      <c r="T37" s="25"/>
    </row>
    <row r="38" spans="1:20" s="4" customFormat="1" ht="15" customHeight="1" x14ac:dyDescent="0.2">
      <c r="A38" s="161" t="s">
        <v>244</v>
      </c>
      <c r="B38" s="137"/>
      <c r="C38" s="56"/>
      <c r="D38" s="44"/>
      <c r="E38" s="17"/>
      <c r="F38" s="20"/>
      <c r="G38" s="16"/>
      <c r="H38" s="96"/>
      <c r="I38" s="5"/>
      <c r="O38" s="25"/>
      <c r="P38" s="25"/>
      <c r="Q38" s="25"/>
      <c r="R38" s="25"/>
      <c r="S38" s="25"/>
      <c r="T38" s="25"/>
    </row>
    <row r="39" spans="1:20" s="4" customFormat="1" ht="15" customHeight="1" x14ac:dyDescent="0.2">
      <c r="A39" s="170" t="s">
        <v>241</v>
      </c>
      <c r="B39" s="137"/>
      <c r="C39" s="137"/>
      <c r="D39" s="18">
        <f>D38/2</f>
        <v>0</v>
      </c>
      <c r="E39" s="17" t="s">
        <v>6</v>
      </c>
      <c r="F39" s="95">
        <f>$G$21</f>
        <v>175</v>
      </c>
      <c r="G39" s="16">
        <f>D39*F39</f>
        <v>0</v>
      </c>
      <c r="H39" s="96"/>
      <c r="I39" s="5"/>
      <c r="O39" s="25"/>
      <c r="P39" s="25"/>
      <c r="Q39" s="25"/>
      <c r="R39" s="25"/>
      <c r="S39" s="25"/>
      <c r="T39" s="25"/>
    </row>
    <row r="40" spans="1:20" s="4" customFormat="1" ht="15" customHeight="1" x14ac:dyDescent="0.2">
      <c r="A40" s="139" t="s">
        <v>28</v>
      </c>
      <c r="B40" s="137"/>
      <c r="C40" s="137"/>
      <c r="D40" s="19"/>
      <c r="E40" s="17" t="s">
        <v>54</v>
      </c>
      <c r="F40" s="20"/>
      <c r="G40" s="98"/>
      <c r="H40" s="32">
        <f>D40</f>
        <v>0</v>
      </c>
      <c r="I40" s="5"/>
      <c r="O40" s="25"/>
      <c r="P40" s="25"/>
      <c r="Q40" s="25"/>
      <c r="R40" s="25"/>
      <c r="S40" s="25"/>
      <c r="T40" s="25"/>
    </row>
    <row r="41" spans="1:20" s="4" customFormat="1" ht="15" customHeight="1" x14ac:dyDescent="0.2">
      <c r="A41" s="139" t="s">
        <v>172</v>
      </c>
      <c r="B41" s="137"/>
      <c r="C41" s="153"/>
      <c r="D41" s="153"/>
      <c r="E41" s="153"/>
      <c r="F41" s="137"/>
      <c r="G41" s="98"/>
      <c r="H41" s="49"/>
      <c r="I41" s="5"/>
      <c r="O41" s="25"/>
      <c r="P41" s="25"/>
      <c r="Q41" s="25"/>
      <c r="R41" s="25"/>
      <c r="S41" s="25"/>
      <c r="T41" s="25"/>
    </row>
    <row r="42" spans="1:20" s="4" customFormat="1" ht="15" customHeight="1" x14ac:dyDescent="0.2">
      <c r="A42" s="171" t="s">
        <v>173</v>
      </c>
      <c r="B42" s="160"/>
      <c r="C42" s="160"/>
      <c r="D42" s="4">
        <v>4</v>
      </c>
      <c r="E42" s="25"/>
      <c r="F42" s="20"/>
      <c r="G42" s="98"/>
      <c r="H42" s="49"/>
      <c r="I42" s="5" t="str">
        <f>IF(D42=1,L42,IF(D42=2,L43,IF(D42=3,L44,IF(D42=4,L45))))</f>
        <v xml:space="preserve"> </v>
      </c>
      <c r="L42" s="4" t="s">
        <v>255</v>
      </c>
      <c r="O42" s="25"/>
      <c r="P42" s="25"/>
      <c r="Q42" s="25"/>
      <c r="R42" s="25"/>
      <c r="S42" s="25"/>
      <c r="T42" s="25"/>
    </row>
    <row r="43" spans="1:20" s="4" customFormat="1" ht="15" customHeight="1" x14ac:dyDescent="0.2">
      <c r="A43" s="161" t="s">
        <v>18</v>
      </c>
      <c r="B43" s="160"/>
      <c r="C43" s="25"/>
      <c r="D43" s="15"/>
      <c r="E43" s="17" t="s">
        <v>7</v>
      </c>
      <c r="F43" s="20">
        <v>0.7</v>
      </c>
      <c r="G43" s="98"/>
      <c r="H43" s="32">
        <f>D43*F43</f>
        <v>0</v>
      </c>
      <c r="I43" s="5"/>
      <c r="L43" s="4" t="s">
        <v>255</v>
      </c>
      <c r="O43" s="25"/>
      <c r="P43" s="25"/>
      <c r="Q43" s="25"/>
      <c r="R43" s="25"/>
      <c r="S43" s="25"/>
      <c r="T43" s="25"/>
    </row>
    <row r="44" spans="1:20" s="4" customFormat="1" ht="15" customHeight="1" x14ac:dyDescent="0.2">
      <c r="A44" s="161" t="s">
        <v>172</v>
      </c>
      <c r="B44" s="160"/>
      <c r="C44" s="153"/>
      <c r="D44" s="153"/>
      <c r="E44" s="153"/>
      <c r="F44" s="137"/>
      <c r="G44" s="98"/>
      <c r="H44" s="49"/>
      <c r="I44" s="25"/>
      <c r="L44" s="4" t="s">
        <v>255</v>
      </c>
      <c r="O44" s="25"/>
      <c r="P44" s="25"/>
      <c r="Q44" s="25"/>
      <c r="R44" s="25"/>
      <c r="S44" s="25"/>
      <c r="T44" s="25"/>
    </row>
    <row r="45" spans="1:20" s="4" customFormat="1" ht="15" customHeight="1" x14ac:dyDescent="0.2">
      <c r="A45" s="138" t="s">
        <v>216</v>
      </c>
      <c r="B45" s="160"/>
      <c r="C45" s="160"/>
      <c r="D45" s="19"/>
      <c r="E45" s="17" t="s">
        <v>54</v>
      </c>
      <c r="F45" s="20"/>
      <c r="G45" s="98"/>
      <c r="H45" s="32">
        <f>D45</f>
        <v>0</v>
      </c>
      <c r="I45" s="25"/>
      <c r="L45" s="4" t="s">
        <v>56</v>
      </c>
      <c r="O45" s="25"/>
      <c r="P45" s="25"/>
      <c r="Q45" s="25"/>
      <c r="R45" s="25"/>
      <c r="S45" s="25"/>
      <c r="T45" s="25"/>
    </row>
    <row r="46" spans="1:20" s="4" customFormat="1" ht="15" customHeight="1" x14ac:dyDescent="0.2">
      <c r="A46" s="161" t="s">
        <v>174</v>
      </c>
      <c r="B46" s="160"/>
      <c r="C46" s="153"/>
      <c r="D46" s="153"/>
      <c r="E46" s="153"/>
      <c r="F46" s="137"/>
      <c r="G46" s="98"/>
      <c r="H46" s="49"/>
      <c r="I46" s="25"/>
      <c r="O46" s="25"/>
      <c r="P46" s="25"/>
      <c r="Q46" s="25"/>
      <c r="R46" s="25"/>
      <c r="S46" s="25"/>
      <c r="T46" s="25"/>
    </row>
    <row r="47" spans="1:20" s="4" customFormat="1" ht="15" customHeight="1" x14ac:dyDescent="0.2">
      <c r="A47" s="138" t="s">
        <v>19</v>
      </c>
      <c r="B47" s="160"/>
      <c r="C47" s="160"/>
      <c r="D47" s="19"/>
      <c r="E47" s="17" t="s">
        <v>54</v>
      </c>
      <c r="F47" s="20"/>
      <c r="G47" s="98"/>
      <c r="H47" s="32">
        <f>D47</f>
        <v>0</v>
      </c>
      <c r="I47" s="25"/>
      <c r="O47" s="25"/>
      <c r="P47" s="25"/>
      <c r="Q47" s="25"/>
      <c r="R47" s="25"/>
      <c r="S47" s="25"/>
      <c r="T47" s="25"/>
    </row>
    <row r="48" spans="1:20" s="4" customFormat="1" ht="15" customHeight="1" x14ac:dyDescent="0.2">
      <c r="A48" s="161" t="s">
        <v>174</v>
      </c>
      <c r="B48" s="160"/>
      <c r="C48" s="153"/>
      <c r="D48" s="153"/>
      <c r="E48" s="153"/>
      <c r="F48" s="137"/>
      <c r="G48" s="98"/>
      <c r="H48" s="49"/>
      <c r="I48" s="25"/>
      <c r="O48" s="25"/>
      <c r="P48" s="25"/>
      <c r="Q48" s="25"/>
      <c r="R48" s="25"/>
      <c r="S48" s="25"/>
      <c r="T48" s="25"/>
    </row>
    <row r="49" spans="1:20" s="4" customFormat="1" ht="8.1" customHeight="1" x14ac:dyDescent="0.2">
      <c r="A49" s="85"/>
      <c r="B49" s="33"/>
      <c r="C49" s="56"/>
      <c r="D49" s="34"/>
      <c r="E49" s="17"/>
      <c r="F49" s="20"/>
      <c r="G49" s="16"/>
      <c r="H49" s="49"/>
      <c r="I49" s="25"/>
      <c r="O49" s="25"/>
      <c r="P49" s="25"/>
      <c r="Q49" s="25"/>
      <c r="R49" s="25"/>
      <c r="S49" s="25"/>
      <c r="T49" s="25"/>
    </row>
    <row r="50" spans="1:20" x14ac:dyDescent="0.2">
      <c r="A50" s="139"/>
      <c r="B50" s="162"/>
      <c r="C50" s="10" t="s">
        <v>36</v>
      </c>
      <c r="D50" s="99">
        <f>SUM(D29:D29,D33:D37,D39)</f>
        <v>0</v>
      </c>
      <c r="E50" s="11" t="s">
        <v>37</v>
      </c>
      <c r="F50" s="100"/>
      <c r="G50" s="101">
        <f>SUM(G29:G39)</f>
        <v>0</v>
      </c>
      <c r="H50" s="102"/>
    </row>
    <row r="51" spans="1:20" x14ac:dyDescent="0.2">
      <c r="A51" s="139"/>
      <c r="B51" s="162"/>
      <c r="C51" s="103"/>
      <c r="D51" s="104"/>
      <c r="E51" s="6" t="s">
        <v>38</v>
      </c>
      <c r="F51" s="104"/>
      <c r="G51" s="105"/>
      <c r="H51" s="106">
        <f>SUM(H32:H48)</f>
        <v>0</v>
      </c>
    </row>
    <row r="52" spans="1:20" ht="4.9000000000000004" customHeight="1" x14ac:dyDescent="0.2">
      <c r="A52" s="139"/>
      <c r="B52" s="137"/>
      <c r="C52" s="137"/>
      <c r="H52" s="49"/>
    </row>
    <row r="53" spans="1:20" ht="15.4" customHeight="1" x14ac:dyDescent="0.2">
      <c r="A53" s="139"/>
      <c r="B53" s="163"/>
      <c r="E53" s="21" t="s">
        <v>218</v>
      </c>
      <c r="G53" s="107">
        <f>SUM(G50:H51)</f>
        <v>0</v>
      </c>
      <c r="H53" s="49"/>
    </row>
    <row r="54" spans="1:20" ht="14.25" x14ac:dyDescent="0.2">
      <c r="A54" s="139"/>
      <c r="B54" s="163"/>
      <c r="E54" s="21" t="s">
        <v>34</v>
      </c>
      <c r="F54" s="22">
        <f>IF(C10=0,0,0.081)</f>
        <v>0</v>
      </c>
      <c r="G54" s="107">
        <f>ROUND((G53/5)*F54,2)*5</f>
        <v>0</v>
      </c>
      <c r="H54" s="49"/>
    </row>
    <row r="55" spans="1:20" ht="18.399999999999999" customHeight="1" thickBot="1" x14ac:dyDescent="0.25">
      <c r="A55" s="139"/>
      <c r="B55" s="163"/>
      <c r="D55" s="23"/>
      <c r="E55" s="24" t="s">
        <v>11</v>
      </c>
      <c r="F55" s="108"/>
      <c r="G55" s="7">
        <f>SUM(G53:G54)</f>
        <v>0</v>
      </c>
      <c r="H55" s="49"/>
    </row>
    <row r="56" spans="1:20" ht="13.15" customHeight="1" thickTop="1" x14ac:dyDescent="0.2">
      <c r="A56" s="164" t="s">
        <v>16</v>
      </c>
      <c r="B56" s="137"/>
      <c r="D56" s="56"/>
      <c r="E56" s="56"/>
      <c r="F56" s="108"/>
      <c r="G56" s="45"/>
      <c r="H56" s="49"/>
    </row>
    <row r="57" spans="1:20" ht="12" customHeight="1" x14ac:dyDescent="0.2">
      <c r="A57" s="165"/>
      <c r="B57" s="140"/>
      <c r="C57" s="140"/>
      <c r="D57" s="140"/>
      <c r="E57" s="109"/>
      <c r="F57" s="79" t="s">
        <v>48</v>
      </c>
      <c r="G57" s="79"/>
      <c r="H57" s="89"/>
    </row>
    <row r="58" spans="1:20" ht="12.75" customHeight="1" x14ac:dyDescent="0.2">
      <c r="A58" s="166"/>
      <c r="B58" s="140"/>
      <c r="C58" s="140"/>
      <c r="D58" s="140"/>
      <c r="E58" s="109"/>
      <c r="F58" s="35" t="s">
        <v>39</v>
      </c>
      <c r="G58" s="17">
        <v>200.0001</v>
      </c>
      <c r="H58" s="49" t="s">
        <v>43</v>
      </c>
    </row>
    <row r="59" spans="1:20" ht="12.75" customHeight="1" x14ac:dyDescent="0.2">
      <c r="A59" s="166"/>
      <c r="B59" s="140"/>
      <c r="C59" s="140"/>
      <c r="D59" s="140"/>
      <c r="E59" s="109"/>
      <c r="F59" s="9" t="s">
        <v>40</v>
      </c>
      <c r="G59" s="154" t="s">
        <v>44</v>
      </c>
      <c r="H59" s="155"/>
      <c r="J59" s="55"/>
    </row>
    <row r="60" spans="1:20" ht="12.75" customHeight="1" x14ac:dyDescent="0.2">
      <c r="A60" s="166"/>
      <c r="B60" s="140"/>
      <c r="C60" s="140"/>
      <c r="D60" s="140"/>
      <c r="E60" s="109"/>
      <c r="F60" s="9" t="s">
        <v>41</v>
      </c>
      <c r="G60" s="154" t="s">
        <v>45</v>
      </c>
      <c r="H60" s="155"/>
    </row>
    <row r="61" spans="1:20" ht="12.75" customHeight="1" x14ac:dyDescent="0.2">
      <c r="A61" s="166"/>
      <c r="B61" s="140"/>
      <c r="C61" s="140"/>
      <c r="D61" s="140"/>
      <c r="E61" s="109"/>
      <c r="F61" s="57" t="s">
        <v>42</v>
      </c>
      <c r="G61" s="156" t="s">
        <v>46</v>
      </c>
      <c r="H61" s="157"/>
    </row>
    <row r="62" spans="1:20" ht="12.75" customHeight="1" x14ac:dyDescent="0.2">
      <c r="A62" s="166"/>
      <c r="B62" s="140"/>
      <c r="C62" s="140"/>
      <c r="D62" s="140"/>
      <c r="E62" s="109"/>
      <c r="F62" s="158" t="s">
        <v>47</v>
      </c>
      <c r="G62" s="146"/>
      <c r="H62" s="159"/>
    </row>
    <row r="63" spans="1:20" ht="12.75" customHeight="1" x14ac:dyDescent="0.2">
      <c r="A63" s="167"/>
      <c r="B63" s="168"/>
      <c r="C63" s="168"/>
      <c r="D63" s="168"/>
      <c r="E63" s="110"/>
      <c r="F63" s="46"/>
      <c r="G63" s="47"/>
      <c r="H63" s="50"/>
    </row>
    <row r="64" spans="1:20" s="2" customFormat="1" ht="12.75" customHeight="1" x14ac:dyDescent="0.2"/>
    <row r="65" spans="1:8" ht="18.399999999999999" customHeight="1" x14ac:dyDescent="0.2">
      <c r="A65" s="111"/>
      <c r="B65" s="112"/>
      <c r="C65" s="113"/>
      <c r="D65" s="113"/>
      <c r="E65" s="114"/>
      <c r="F65" s="114"/>
      <c r="G65" s="114"/>
      <c r="H65" s="115"/>
    </row>
    <row r="66" spans="1:8" ht="15" customHeight="1" x14ac:dyDescent="0.2">
      <c r="A66" s="144" t="s">
        <v>12</v>
      </c>
      <c r="B66" s="137"/>
      <c r="C66" s="137"/>
      <c r="H66" s="116"/>
    </row>
    <row r="67" spans="1:8" ht="18" customHeight="1" x14ac:dyDescent="0.2">
      <c r="A67" s="136" t="s">
        <v>13</v>
      </c>
      <c r="B67" s="137"/>
      <c r="C67" s="137"/>
      <c r="D67" s="153"/>
      <c r="E67" s="137"/>
      <c r="F67" s="137"/>
      <c r="G67" s="137"/>
      <c r="H67" s="152"/>
    </row>
    <row r="68" spans="1:8" ht="15" customHeight="1" x14ac:dyDescent="0.2">
      <c r="A68" s="138" t="s">
        <v>23</v>
      </c>
      <c r="B68" s="137"/>
      <c r="C68" s="151"/>
      <c r="D68" s="137"/>
      <c r="E68" s="137"/>
      <c r="F68" s="137"/>
      <c r="G68" s="137"/>
      <c r="H68" s="152"/>
    </row>
    <row r="69" spans="1:8" x14ac:dyDescent="0.2">
      <c r="A69" s="136" t="s">
        <v>24</v>
      </c>
      <c r="B69" s="137"/>
      <c r="C69" s="151"/>
      <c r="D69" s="137"/>
      <c r="E69" s="137"/>
      <c r="F69" s="137"/>
      <c r="G69" s="137"/>
      <c r="H69" s="152"/>
    </row>
    <row r="70" spans="1:8" x14ac:dyDescent="0.2">
      <c r="A70" s="139" t="s">
        <v>14</v>
      </c>
      <c r="B70" s="137"/>
      <c r="C70" s="151"/>
      <c r="D70" s="137"/>
      <c r="E70" s="137"/>
      <c r="F70" s="137"/>
      <c r="G70" s="137"/>
      <c r="H70" s="152"/>
    </row>
    <row r="71" spans="1:8" ht="25.15" customHeight="1" x14ac:dyDescent="0.2">
      <c r="A71" s="136" t="s">
        <v>17</v>
      </c>
      <c r="B71" s="137"/>
      <c r="C71" s="151"/>
      <c r="D71" s="137"/>
      <c r="E71" s="137"/>
      <c r="F71" s="137"/>
      <c r="G71" s="137"/>
      <c r="H71" s="152"/>
    </row>
    <row r="72" spans="1:8" ht="12" customHeight="1" x14ac:dyDescent="0.2">
      <c r="A72" s="31"/>
      <c r="H72" s="116"/>
    </row>
    <row r="73" spans="1:8" ht="15.75" customHeight="1" x14ac:dyDescent="0.2">
      <c r="A73" s="31"/>
      <c r="B73" s="117"/>
      <c r="C73" s="145"/>
      <c r="D73" s="145"/>
      <c r="F73" s="2"/>
      <c r="G73" s="2"/>
      <c r="H73" s="77"/>
    </row>
    <row r="74" spans="1:8" ht="13.15" customHeight="1" x14ac:dyDescent="0.2">
      <c r="A74" s="53" t="s">
        <v>15</v>
      </c>
      <c r="B74" s="25"/>
      <c r="F74" s="146"/>
      <c r="G74" s="146"/>
      <c r="H74" s="147"/>
    </row>
    <row r="75" spans="1:8" ht="37.15" customHeight="1" x14ac:dyDescent="0.2">
      <c r="A75" s="59" t="s">
        <v>190</v>
      </c>
      <c r="B75" s="148" t="s">
        <v>210</v>
      </c>
      <c r="C75" s="149"/>
      <c r="D75" s="137"/>
      <c r="E75" s="137"/>
      <c r="F75" s="137"/>
      <c r="G75" s="137"/>
      <c r="H75" s="150"/>
    </row>
    <row r="76" spans="1:8" ht="25.15" customHeight="1" x14ac:dyDescent="0.2">
      <c r="A76" s="59" t="s">
        <v>191</v>
      </c>
      <c r="B76" s="131" t="s">
        <v>198</v>
      </c>
      <c r="C76" s="140"/>
      <c r="D76" s="140"/>
      <c r="E76" s="140"/>
      <c r="F76" s="140"/>
      <c r="G76" s="140"/>
      <c r="H76" s="141"/>
    </row>
    <row r="77" spans="1:8" ht="25.15" customHeight="1" x14ac:dyDescent="0.2">
      <c r="A77" s="59" t="s">
        <v>192</v>
      </c>
      <c r="B77" s="131" t="s">
        <v>219</v>
      </c>
      <c r="C77" s="140"/>
      <c r="D77" s="140"/>
      <c r="E77" s="140"/>
      <c r="F77" s="140"/>
      <c r="G77" s="140"/>
      <c r="H77" s="141"/>
    </row>
    <row r="78" spans="1:8" ht="22.15" customHeight="1" x14ac:dyDescent="0.2">
      <c r="A78" s="60" t="s">
        <v>193</v>
      </c>
      <c r="B78" s="131" t="s">
        <v>199</v>
      </c>
      <c r="C78" s="140"/>
      <c r="D78" s="140"/>
      <c r="E78" s="140"/>
      <c r="F78" s="140"/>
      <c r="G78" s="140"/>
      <c r="H78" s="141"/>
    </row>
    <row r="79" spans="1:8" ht="25.15" customHeight="1" x14ac:dyDescent="0.2">
      <c r="A79" s="59" t="s">
        <v>194</v>
      </c>
      <c r="B79" s="131" t="s">
        <v>200</v>
      </c>
      <c r="C79" s="131"/>
      <c r="D79" s="131"/>
      <c r="E79" s="131"/>
      <c r="F79" s="131"/>
      <c r="G79" s="131"/>
      <c r="H79" s="132"/>
    </row>
    <row r="80" spans="1:8" ht="25.15" customHeight="1" x14ac:dyDescent="0.2">
      <c r="A80" s="59" t="s">
        <v>195</v>
      </c>
      <c r="B80" s="131" t="s">
        <v>351</v>
      </c>
      <c r="C80" s="131"/>
      <c r="D80" s="131"/>
      <c r="E80" s="131"/>
      <c r="F80" s="131"/>
      <c r="G80" s="131"/>
      <c r="H80" s="132"/>
    </row>
    <row r="81" spans="1:8" ht="15" customHeight="1" x14ac:dyDescent="0.2">
      <c r="A81" s="59" t="s">
        <v>196</v>
      </c>
      <c r="B81" s="131" t="s">
        <v>201</v>
      </c>
      <c r="C81" s="131"/>
      <c r="D81" s="131"/>
      <c r="E81" s="131"/>
      <c r="F81" s="131"/>
      <c r="G81" s="131"/>
      <c r="H81" s="132"/>
    </row>
    <row r="82" spans="1:8" ht="15" customHeight="1" x14ac:dyDescent="0.2">
      <c r="A82" s="59" t="s">
        <v>197</v>
      </c>
      <c r="B82" s="142" t="s">
        <v>202</v>
      </c>
      <c r="C82" s="142"/>
      <c r="D82" s="142"/>
      <c r="E82" s="142"/>
      <c r="F82" s="142"/>
      <c r="G82" s="142"/>
      <c r="H82" s="143"/>
    </row>
    <row r="83" spans="1:8" ht="15" customHeight="1" x14ac:dyDescent="0.2">
      <c r="A83" s="59" t="s">
        <v>211</v>
      </c>
      <c r="B83" s="131" t="s">
        <v>217</v>
      </c>
      <c r="C83" s="131"/>
      <c r="D83" s="131"/>
      <c r="E83" s="131"/>
      <c r="F83" s="131"/>
      <c r="G83" s="131"/>
      <c r="H83" s="132"/>
    </row>
    <row r="84" spans="1:8" ht="15" customHeight="1" x14ac:dyDescent="0.2">
      <c r="A84" s="130" t="s">
        <v>225</v>
      </c>
      <c r="B84" s="133" t="s">
        <v>227</v>
      </c>
      <c r="C84" s="134"/>
      <c r="D84" s="134"/>
      <c r="E84" s="134"/>
      <c r="F84" s="134"/>
      <c r="G84" s="134"/>
      <c r="H84" s="135"/>
    </row>
    <row r="85" spans="1:8" x14ac:dyDescent="0.2">
      <c r="A85" s="31"/>
      <c r="F85" s="80"/>
      <c r="G85" s="80"/>
      <c r="H85" s="52"/>
    </row>
    <row r="86" spans="1:8" x14ac:dyDescent="0.2">
      <c r="A86" s="31"/>
      <c r="H86" s="49"/>
    </row>
    <row r="87" spans="1:8" x14ac:dyDescent="0.2">
      <c r="A87" s="31"/>
      <c r="H87" s="49"/>
    </row>
    <row r="88" spans="1:8" x14ac:dyDescent="0.2">
      <c r="A88" s="31"/>
      <c r="H88" s="49"/>
    </row>
    <row r="89" spans="1:8" x14ac:dyDescent="0.2">
      <c r="A89" s="31"/>
      <c r="H89" s="49"/>
    </row>
    <row r="90" spans="1:8" x14ac:dyDescent="0.2">
      <c r="A90" s="31"/>
      <c r="H90" s="49"/>
    </row>
    <row r="91" spans="1:8" x14ac:dyDescent="0.2">
      <c r="A91" s="31"/>
      <c r="H91" s="49"/>
    </row>
    <row r="92" spans="1:8" x14ac:dyDescent="0.2">
      <c r="A92" s="31"/>
      <c r="H92" s="49"/>
    </row>
    <row r="93" spans="1:8" x14ac:dyDescent="0.2">
      <c r="A93" s="118"/>
      <c r="B93" s="119"/>
      <c r="C93" s="119"/>
      <c r="D93" s="120"/>
      <c r="E93" s="120"/>
      <c r="F93" s="120"/>
      <c r="G93" s="120"/>
      <c r="H93" s="121"/>
    </row>
    <row r="94" spans="1:8" x14ac:dyDescent="0.2">
      <c r="F94" s="122"/>
      <c r="G94" s="122"/>
      <c r="H94" s="123"/>
    </row>
  </sheetData>
  <sheetProtection sheet="1" objects="1" scenarios="1"/>
  <mergeCells count="93">
    <mergeCell ref="A23:B23"/>
    <mergeCell ref="E23:F23"/>
    <mergeCell ref="A1:C1"/>
    <mergeCell ref="E1:H1"/>
    <mergeCell ref="A2:C2"/>
    <mergeCell ref="E2:H5"/>
    <mergeCell ref="A3:C3"/>
    <mergeCell ref="A4:C4"/>
    <mergeCell ref="A5:C5"/>
    <mergeCell ref="A13:H13"/>
    <mergeCell ref="A15:B15"/>
    <mergeCell ref="C15:D15"/>
    <mergeCell ref="G15:H15"/>
    <mergeCell ref="A21:D21"/>
    <mergeCell ref="L13:N13"/>
    <mergeCell ref="L6:N12"/>
    <mergeCell ref="E8:F8"/>
    <mergeCell ref="G8:H8"/>
    <mergeCell ref="A10:B10"/>
    <mergeCell ref="C10:D10"/>
    <mergeCell ref="A6:C6"/>
    <mergeCell ref="L17:N20"/>
    <mergeCell ref="A18:B18"/>
    <mergeCell ref="C18:D18"/>
    <mergeCell ref="A19:B19"/>
    <mergeCell ref="C19:H19"/>
    <mergeCell ref="A20:B20"/>
    <mergeCell ref="C20:H20"/>
    <mergeCell ref="A17:B17"/>
    <mergeCell ref="G18:H18"/>
    <mergeCell ref="A36:C36"/>
    <mergeCell ref="A24:H24"/>
    <mergeCell ref="A26:C26"/>
    <mergeCell ref="B27:C27"/>
    <mergeCell ref="A28:D28"/>
    <mergeCell ref="A29:C29"/>
    <mergeCell ref="A32:B32"/>
    <mergeCell ref="A33:C33"/>
    <mergeCell ref="A34:C34"/>
    <mergeCell ref="A35:C35"/>
    <mergeCell ref="A31:C31"/>
    <mergeCell ref="C32:E32"/>
    <mergeCell ref="A46:B46"/>
    <mergeCell ref="C46:F46"/>
    <mergeCell ref="A37:C37"/>
    <mergeCell ref="A38:B38"/>
    <mergeCell ref="A39:C39"/>
    <mergeCell ref="A40:C40"/>
    <mergeCell ref="A41:B41"/>
    <mergeCell ref="C41:F41"/>
    <mergeCell ref="A42:C42"/>
    <mergeCell ref="A43:B43"/>
    <mergeCell ref="A44:B44"/>
    <mergeCell ref="C44:F44"/>
    <mergeCell ref="A45:C45"/>
    <mergeCell ref="G59:H59"/>
    <mergeCell ref="G60:H60"/>
    <mergeCell ref="G61:H61"/>
    <mergeCell ref="F62:H62"/>
    <mergeCell ref="A47:C47"/>
    <mergeCell ref="A48:B48"/>
    <mergeCell ref="C48:F48"/>
    <mergeCell ref="A50:B50"/>
    <mergeCell ref="A51:B51"/>
    <mergeCell ref="A52:C52"/>
    <mergeCell ref="A53:B53"/>
    <mergeCell ref="A54:B54"/>
    <mergeCell ref="A55:B55"/>
    <mergeCell ref="A56:B56"/>
    <mergeCell ref="A57:D63"/>
    <mergeCell ref="A66:C66"/>
    <mergeCell ref="C73:D73"/>
    <mergeCell ref="F74:H74"/>
    <mergeCell ref="B75:H75"/>
    <mergeCell ref="B76:H76"/>
    <mergeCell ref="C68:H68"/>
    <mergeCell ref="C69:H69"/>
    <mergeCell ref="C70:H70"/>
    <mergeCell ref="C71:H71"/>
    <mergeCell ref="D67:H67"/>
    <mergeCell ref="B83:H83"/>
    <mergeCell ref="B84:H84"/>
    <mergeCell ref="A67:C67"/>
    <mergeCell ref="A68:B68"/>
    <mergeCell ref="A69:B69"/>
    <mergeCell ref="A70:B70"/>
    <mergeCell ref="A71:B71"/>
    <mergeCell ref="B77:H77"/>
    <mergeCell ref="B78:H78"/>
    <mergeCell ref="B79:H79"/>
    <mergeCell ref="B80:H80"/>
    <mergeCell ref="B81:H81"/>
    <mergeCell ref="B82:H82"/>
  </mergeCells>
  <pageMargins left="0.70866141732283472" right="0.43307086614173229" top="0.35433070866141736" bottom="0.47244094488188981" header="0" footer="0.15748031496062992"/>
  <pageSetup paperSize="9" scale="85" orientation="portrait" r:id="rId1"/>
  <headerFooter alignWithMargins="0">
    <oddFooter>&amp;L&amp;8 899f103n, 2024-01, Rev. 12&amp;C&amp;8&amp;F&amp;R&amp;8&amp;P/&amp;N</oddFooter>
  </headerFooter>
  <rowBreaks count="1" manualBreakCount="1">
    <brk id="64" max="7" man="1"/>
  </row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81" r:id="rId5" name="Drop Down 1">
              <controlPr defaultSize="0" print="0" autoLine="0" autoPict="0">
                <anchor moveWithCells="1">
                  <from>
                    <xdr:col>8</xdr:col>
                    <xdr:colOff>0</xdr:colOff>
                    <xdr:row>1</xdr:row>
                    <xdr:rowOff>0</xdr:rowOff>
                  </from>
                  <to>
                    <xdr:col>14</xdr:col>
                    <xdr:colOff>19050</xdr:colOff>
                    <xdr:row>2</xdr:row>
                    <xdr:rowOff>19050</xdr:rowOff>
                  </to>
                </anchor>
              </controlPr>
            </control>
          </mc:Choice>
        </mc:AlternateContent>
        <mc:AlternateContent xmlns:mc="http://schemas.openxmlformats.org/markup-compatibility/2006">
          <mc:Choice Requires="x14">
            <control shapeId="20482" r:id="rId6" name="Drop Down 2">
              <controlPr locked="0" defaultSize="0" autoLine="0" autoPict="0">
                <anchor moveWithCells="1">
                  <from>
                    <xdr:col>3</xdr:col>
                    <xdr:colOff>0</xdr:colOff>
                    <xdr:row>41</xdr:row>
                    <xdr:rowOff>19050</xdr:rowOff>
                  </from>
                  <to>
                    <xdr:col>5</xdr:col>
                    <xdr:colOff>647700</xdr:colOff>
                    <xdr:row>42</xdr:row>
                    <xdr:rowOff>0</xdr:rowOff>
                  </to>
                </anchor>
              </controlPr>
            </control>
          </mc:Choice>
        </mc:AlternateContent>
        <mc:AlternateContent xmlns:mc="http://schemas.openxmlformats.org/markup-compatibility/2006">
          <mc:Choice Requires="x14">
            <control shapeId="20483" r:id="rId7" name="Drop Down 3">
              <controlPr locked="0" defaultSize="0" autoLine="0" autoPict="0">
                <anchor moveWithCells="1">
                  <from>
                    <xdr:col>0</xdr:col>
                    <xdr:colOff>0</xdr:colOff>
                    <xdr:row>31</xdr:row>
                    <xdr:rowOff>19050</xdr:rowOff>
                  </from>
                  <to>
                    <xdr:col>1</xdr:col>
                    <xdr:colOff>1543050</xdr:colOff>
                    <xdr:row>32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zoomScale="106" zoomScaleNormal="106" workbookViewId="0">
      <selection activeCell="A2" sqref="A2:C2"/>
    </sheetView>
  </sheetViews>
  <sheetFormatPr baseColWidth="10" defaultColWidth="11.42578125" defaultRowHeight="12.75" x14ac:dyDescent="0.2"/>
  <cols>
    <col min="1" max="1" width="3" style="25" customWidth="1"/>
    <col min="2" max="2" width="21.28515625" style="56" customWidth="1"/>
    <col min="3" max="3" width="18.7109375" style="56" customWidth="1"/>
    <col min="4" max="4" width="10.7109375" style="25" customWidth="1"/>
    <col min="5" max="5" width="8.7109375" style="25" customWidth="1"/>
    <col min="6" max="6" width="12.7109375" style="25" customWidth="1"/>
    <col min="7" max="7" width="12.28515625" style="25" customWidth="1"/>
    <col min="8" max="8" width="12" style="25" customWidth="1"/>
    <col min="9" max="9" width="21.28515625" style="25" customWidth="1"/>
    <col min="10" max="10" width="15.28515625" style="25" hidden="1" customWidth="1"/>
    <col min="11" max="11" width="5.5703125" style="25" hidden="1" customWidth="1"/>
    <col min="12" max="12" width="0.28515625" style="25" hidden="1" customWidth="1"/>
    <col min="13" max="13" width="1.7109375" style="25" hidden="1" customWidth="1"/>
    <col min="14" max="14" width="29.28515625" style="25" hidden="1" customWidth="1"/>
    <col min="15" max="15" width="11.42578125" style="25" hidden="1" customWidth="1"/>
    <col min="16" max="16384" width="11.42578125" style="25"/>
  </cols>
  <sheetData>
    <row r="1" spans="1:15" ht="13.15" customHeight="1" x14ac:dyDescent="0.2">
      <c r="A1" s="217" t="s">
        <v>123</v>
      </c>
      <c r="B1" s="205"/>
      <c r="C1" s="205"/>
      <c r="D1" s="83"/>
      <c r="E1" s="218" t="s">
        <v>58</v>
      </c>
      <c r="F1" s="218"/>
      <c r="G1" s="218"/>
      <c r="H1" s="219"/>
      <c r="I1" s="26" t="s">
        <v>59</v>
      </c>
      <c r="J1" s="4"/>
    </row>
    <row r="2" spans="1:15" x14ac:dyDescent="0.2">
      <c r="A2" s="208"/>
      <c r="B2" s="199"/>
      <c r="C2" s="199"/>
      <c r="E2" s="209" t="str">
        <f>IF(I2=1,L6,IF(I2=2,L13,"S.v.p. choisir le destinataire à droite"))</f>
        <v>S.v.p. choisir le destinataire à droite</v>
      </c>
      <c r="F2" s="209"/>
      <c r="G2" s="209"/>
      <c r="H2" s="210"/>
      <c r="I2" s="4">
        <v>3</v>
      </c>
      <c r="J2" s="4"/>
      <c r="L2" s="1" t="s">
        <v>60</v>
      </c>
      <c r="O2" s="4"/>
    </row>
    <row r="3" spans="1:15" x14ac:dyDescent="0.2">
      <c r="A3" s="198"/>
      <c r="B3" s="199"/>
      <c r="C3" s="199"/>
      <c r="E3" s="209"/>
      <c r="F3" s="209"/>
      <c r="G3" s="209"/>
      <c r="H3" s="210"/>
      <c r="J3" s="4"/>
      <c r="L3" s="1" t="s">
        <v>57</v>
      </c>
    </row>
    <row r="4" spans="1:15" x14ac:dyDescent="0.2">
      <c r="A4" s="198"/>
      <c r="B4" s="199"/>
      <c r="C4" s="199"/>
      <c r="E4" s="209"/>
      <c r="F4" s="209"/>
      <c r="G4" s="209"/>
      <c r="H4" s="210"/>
      <c r="J4" s="4"/>
      <c r="L4" s="3"/>
    </row>
    <row r="5" spans="1:15" x14ac:dyDescent="0.2">
      <c r="A5" s="198"/>
      <c r="B5" s="199"/>
      <c r="C5" s="199"/>
      <c r="E5" s="209"/>
      <c r="F5" s="209"/>
      <c r="G5" s="209"/>
      <c r="H5" s="210"/>
      <c r="J5" s="4"/>
    </row>
    <row r="6" spans="1:15" ht="12.75" customHeight="1" x14ac:dyDescent="0.2">
      <c r="A6" s="198"/>
      <c r="B6" s="199"/>
      <c r="C6" s="199"/>
      <c r="E6" s="3"/>
      <c r="F6" s="3"/>
      <c r="G6" s="3"/>
      <c r="H6" s="49"/>
      <c r="J6" s="76"/>
      <c r="K6" s="76"/>
      <c r="L6" s="193" t="s">
        <v>61</v>
      </c>
      <c r="M6" s="75"/>
      <c r="N6" s="75"/>
    </row>
    <row r="7" spans="1:15" ht="5.65" customHeight="1" x14ac:dyDescent="0.2">
      <c r="A7" s="31"/>
      <c r="E7" s="17"/>
      <c r="F7" s="17"/>
      <c r="G7" s="17"/>
      <c r="H7" s="84"/>
      <c r="J7" s="76"/>
      <c r="K7" s="76"/>
      <c r="L7" s="140"/>
      <c r="M7" s="75"/>
      <c r="N7" s="75"/>
    </row>
    <row r="8" spans="1:15" ht="15.6" customHeight="1" x14ac:dyDescent="0.2">
      <c r="A8" s="124" t="s">
        <v>62</v>
      </c>
      <c r="B8" s="2"/>
      <c r="C8" s="74" t="s">
        <v>186</v>
      </c>
      <c r="D8" s="67" t="s">
        <v>187</v>
      </c>
      <c r="E8" s="2" t="s">
        <v>105</v>
      </c>
      <c r="F8" s="2"/>
      <c r="G8" s="196"/>
      <c r="H8" s="197"/>
      <c r="J8" s="76"/>
      <c r="K8" s="76"/>
      <c r="L8" s="140"/>
      <c r="M8" s="75"/>
      <c r="N8" s="75"/>
    </row>
    <row r="9" spans="1:15" ht="6" customHeight="1" x14ac:dyDescent="0.2">
      <c r="A9" s="31"/>
      <c r="B9" s="17"/>
      <c r="C9" s="17"/>
      <c r="D9" s="17"/>
      <c r="H9" s="49"/>
      <c r="J9" s="76"/>
      <c r="K9" s="76"/>
      <c r="L9" s="140"/>
      <c r="M9" s="75"/>
      <c r="N9" s="75"/>
    </row>
    <row r="10" spans="1:15" ht="14.25" x14ac:dyDescent="0.2">
      <c r="A10" s="221" t="s">
        <v>282</v>
      </c>
      <c r="B10" s="137"/>
      <c r="C10" s="187"/>
      <c r="D10" s="187"/>
      <c r="E10" s="137" t="s">
        <v>247</v>
      </c>
      <c r="F10" s="137"/>
      <c r="G10" s="137"/>
      <c r="H10" s="125"/>
      <c r="J10" s="76"/>
      <c r="K10" s="76"/>
      <c r="L10" s="140"/>
      <c r="M10" s="75"/>
      <c r="N10" s="75"/>
    </row>
    <row r="11" spans="1:15" ht="7.9" customHeight="1" x14ac:dyDescent="0.2">
      <c r="A11" s="85"/>
      <c r="B11" s="25"/>
      <c r="C11" s="25"/>
      <c r="H11" s="49"/>
      <c r="J11" s="76"/>
      <c r="K11" s="76"/>
      <c r="L11" s="140"/>
      <c r="M11" s="75"/>
      <c r="N11" s="75"/>
    </row>
    <row r="12" spans="1:15" ht="8.65" customHeight="1" x14ac:dyDescent="0.2">
      <c r="A12" s="86"/>
      <c r="B12" s="87"/>
      <c r="C12" s="87"/>
      <c r="D12" s="88"/>
      <c r="E12" s="88"/>
      <c r="F12" s="88"/>
      <c r="G12" s="88"/>
      <c r="H12" s="89"/>
      <c r="K12" s="76"/>
      <c r="L12" s="75"/>
      <c r="M12" s="75"/>
      <c r="N12" s="75"/>
    </row>
    <row r="13" spans="1:15" ht="18" x14ac:dyDescent="0.25">
      <c r="A13" s="228" t="s">
        <v>63</v>
      </c>
      <c r="B13" s="137"/>
      <c r="C13" s="137"/>
      <c r="D13" s="137"/>
      <c r="E13" s="137"/>
      <c r="F13" s="137"/>
      <c r="G13" s="137"/>
      <c r="H13" s="229"/>
      <c r="K13" s="76"/>
      <c r="L13" s="193" t="s">
        <v>348</v>
      </c>
      <c r="M13" s="193"/>
      <c r="N13" s="193"/>
    </row>
    <row r="14" spans="1:15" ht="9" customHeight="1" x14ac:dyDescent="0.25">
      <c r="A14" s="31"/>
      <c r="B14" s="36"/>
      <c r="C14" s="37"/>
      <c r="H14" s="49"/>
      <c r="K14" s="76"/>
      <c r="L14" s="193"/>
      <c r="M14" s="193"/>
      <c r="N14" s="193"/>
    </row>
    <row r="15" spans="1:15" ht="14.25" customHeight="1" x14ac:dyDescent="0.2">
      <c r="A15" s="230" t="s">
        <v>100</v>
      </c>
      <c r="B15" s="160"/>
      <c r="C15" s="187"/>
      <c r="D15" s="231"/>
      <c r="E15" s="26" t="s">
        <v>101</v>
      </c>
      <c r="F15" s="2"/>
      <c r="G15" s="212"/>
      <c r="H15" s="213"/>
      <c r="K15" s="76"/>
      <c r="L15" s="193"/>
      <c r="M15" s="193"/>
      <c r="N15" s="193"/>
    </row>
    <row r="16" spans="1:15" ht="9.4" customHeight="1" x14ac:dyDescent="0.2">
      <c r="A16" s="31"/>
      <c r="H16" s="49"/>
      <c r="K16" s="76"/>
      <c r="L16" s="193"/>
      <c r="M16" s="193"/>
      <c r="N16" s="193"/>
    </row>
    <row r="17" spans="1:20" ht="15" customHeight="1" x14ac:dyDescent="0.2">
      <c r="A17" s="220" t="s">
        <v>64</v>
      </c>
      <c r="B17" s="137"/>
      <c r="C17" s="5"/>
      <c r="D17" s="21"/>
      <c r="H17" s="49"/>
      <c r="J17" s="76"/>
      <c r="K17" s="76"/>
      <c r="L17" s="163"/>
      <c r="M17" s="163"/>
      <c r="N17" s="163"/>
    </row>
    <row r="18" spans="1:20" ht="18" customHeight="1" x14ac:dyDescent="0.2">
      <c r="A18" s="186" t="s">
        <v>65</v>
      </c>
      <c r="B18" s="181"/>
      <c r="C18" s="188" t="s">
        <v>66</v>
      </c>
      <c r="D18" s="227"/>
      <c r="F18" s="2" t="s">
        <v>102</v>
      </c>
      <c r="G18" s="187"/>
      <c r="H18" s="192"/>
      <c r="J18" s="76"/>
      <c r="K18" s="76"/>
      <c r="L18" s="163"/>
      <c r="M18" s="163"/>
      <c r="N18" s="163"/>
    </row>
    <row r="19" spans="1:20" ht="18" customHeight="1" x14ac:dyDescent="0.2">
      <c r="A19" s="2" t="s">
        <v>67</v>
      </c>
      <c r="B19" s="2"/>
      <c r="C19" s="189"/>
      <c r="D19" s="189"/>
      <c r="E19" s="189"/>
      <c r="F19" s="189"/>
      <c r="G19" s="189"/>
      <c r="H19" s="190"/>
      <c r="L19" s="163"/>
      <c r="M19" s="163"/>
      <c r="N19" s="163"/>
    </row>
    <row r="20" spans="1:20" ht="18.75" customHeight="1" x14ac:dyDescent="0.2">
      <c r="A20" s="38" t="s">
        <v>68</v>
      </c>
      <c r="B20" s="38"/>
      <c r="C20" s="189"/>
      <c r="D20" s="189"/>
      <c r="E20" s="189"/>
      <c r="F20" s="189"/>
      <c r="G20" s="189"/>
      <c r="H20" s="190"/>
      <c r="L20" s="163"/>
      <c r="M20" s="163"/>
      <c r="N20" s="163"/>
    </row>
    <row r="21" spans="1:20" ht="18" customHeight="1" x14ac:dyDescent="0.2">
      <c r="A21" s="221" t="s">
        <v>69</v>
      </c>
      <c r="B21" s="137"/>
      <c r="C21" s="137"/>
      <c r="D21" s="137"/>
      <c r="G21" s="58">
        <v>175</v>
      </c>
      <c r="H21" s="90"/>
      <c r="L21" s="2" t="s">
        <v>70</v>
      </c>
    </row>
    <row r="22" spans="1:20" ht="10.5" customHeight="1" x14ac:dyDescent="0.2">
      <c r="A22" s="72"/>
      <c r="B22" s="2"/>
      <c r="C22" s="2"/>
      <c r="D22" s="2"/>
      <c r="G22" s="41"/>
      <c r="H22" s="90"/>
      <c r="L22" s="2" t="s">
        <v>71</v>
      </c>
    </row>
    <row r="23" spans="1:20" ht="18" customHeight="1" x14ac:dyDescent="0.2">
      <c r="A23" s="222" t="s">
        <v>236</v>
      </c>
      <c r="B23" s="201"/>
      <c r="C23" s="66" t="s">
        <v>228</v>
      </c>
      <c r="D23" s="39" t="s">
        <v>229</v>
      </c>
      <c r="E23" s="202" t="s">
        <v>228</v>
      </c>
      <c r="F23" s="203"/>
      <c r="G23" s="42"/>
      <c r="H23" s="43"/>
      <c r="L23" s="2" t="s">
        <v>78</v>
      </c>
    </row>
    <row r="24" spans="1:20" ht="25.15" customHeight="1" x14ac:dyDescent="0.2">
      <c r="A24" s="223" t="s">
        <v>230</v>
      </c>
      <c r="B24" s="224"/>
      <c r="C24" s="224"/>
      <c r="D24" s="224"/>
      <c r="E24" s="224"/>
      <c r="F24" s="224"/>
      <c r="G24" s="224"/>
      <c r="H24" s="225"/>
      <c r="L24" s="2" t="s">
        <v>79</v>
      </c>
    </row>
    <row r="25" spans="1:20" ht="15" customHeight="1" x14ac:dyDescent="0.2">
      <c r="A25" s="91"/>
      <c r="H25" s="49"/>
    </row>
    <row r="26" spans="1:20" ht="25.5" customHeight="1" x14ac:dyDescent="0.2">
      <c r="A26" s="232" t="s">
        <v>72</v>
      </c>
      <c r="B26" s="176"/>
      <c r="C26" s="176"/>
      <c r="D26" s="78" t="s">
        <v>73</v>
      </c>
      <c r="E26" s="78" t="s">
        <v>74</v>
      </c>
      <c r="F26" s="78" t="s">
        <v>75</v>
      </c>
      <c r="G26" s="78" t="s">
        <v>76</v>
      </c>
      <c r="H26" s="78" t="s">
        <v>77</v>
      </c>
    </row>
    <row r="27" spans="1:20" s="4" customFormat="1" ht="10.15" customHeight="1" x14ac:dyDescent="0.2">
      <c r="A27" s="92"/>
      <c r="B27" s="177"/>
      <c r="C27" s="177"/>
      <c r="D27" s="93"/>
      <c r="E27" s="88"/>
      <c r="F27" s="94"/>
      <c r="G27" s="14"/>
      <c r="H27" s="49"/>
      <c r="I27" s="25"/>
      <c r="O27" s="25"/>
      <c r="P27" s="25"/>
      <c r="Q27" s="25"/>
      <c r="R27" s="25"/>
      <c r="S27" s="25"/>
      <c r="T27" s="25"/>
    </row>
    <row r="28" spans="1:20" s="4" customFormat="1" ht="30" customHeight="1" x14ac:dyDescent="0.2">
      <c r="A28" s="233" t="s">
        <v>103</v>
      </c>
      <c r="B28" s="234"/>
      <c r="C28" s="234"/>
      <c r="D28" s="234"/>
      <c r="E28" s="25"/>
      <c r="F28" s="94"/>
      <c r="G28" s="14"/>
      <c r="H28" s="49"/>
      <c r="I28" s="25"/>
      <c r="O28" s="25"/>
      <c r="P28" s="25"/>
      <c r="Q28" s="25"/>
      <c r="R28" s="25"/>
      <c r="S28" s="25"/>
      <c r="T28" s="25"/>
    </row>
    <row r="29" spans="1:20" s="4" customFormat="1" ht="28.15" customHeight="1" x14ac:dyDescent="0.2">
      <c r="A29" s="169" t="s">
        <v>248</v>
      </c>
      <c r="B29" s="140"/>
      <c r="C29" s="140"/>
      <c r="D29" s="15"/>
      <c r="E29" s="17" t="s">
        <v>81</v>
      </c>
      <c r="F29" s="95">
        <f>SUM(G21)</f>
        <v>175</v>
      </c>
      <c r="G29" s="16">
        <f>D29*F29</f>
        <v>0</v>
      </c>
      <c r="H29" s="96"/>
      <c r="I29" s="25"/>
      <c r="L29" s="3"/>
      <c r="M29" s="3"/>
      <c r="N29" s="3"/>
      <c r="O29" s="25"/>
      <c r="P29" s="25"/>
      <c r="Q29" s="25"/>
      <c r="R29" s="25"/>
      <c r="S29" s="25"/>
      <c r="T29" s="25"/>
    </row>
    <row r="30" spans="1:20" s="4" customFormat="1" ht="5.0999999999999996" customHeight="1" x14ac:dyDescent="0.2">
      <c r="A30" s="126"/>
      <c r="B30" s="127"/>
      <c r="C30" s="127"/>
      <c r="D30" s="15"/>
      <c r="E30" s="17"/>
      <c r="F30" s="95"/>
      <c r="G30" s="16"/>
      <c r="H30" s="96"/>
      <c r="I30" s="25"/>
      <c r="L30" s="3"/>
      <c r="M30" s="3"/>
      <c r="N30" s="3"/>
      <c r="O30" s="25"/>
      <c r="P30" s="25"/>
      <c r="Q30" s="25"/>
      <c r="R30" s="25"/>
      <c r="S30" s="25"/>
      <c r="T30" s="25"/>
    </row>
    <row r="31" spans="1:20" s="4" customFormat="1" ht="15" customHeight="1" x14ac:dyDescent="0.2">
      <c r="A31" s="182" t="s">
        <v>327</v>
      </c>
      <c r="B31" s="183"/>
      <c r="C31" s="184"/>
      <c r="D31" s="63"/>
      <c r="E31" s="2"/>
      <c r="F31" s="2"/>
      <c r="G31" s="62"/>
      <c r="H31" s="96"/>
      <c r="I31" s="25"/>
      <c r="O31" s="25"/>
      <c r="P31" s="25"/>
      <c r="Q31" s="25"/>
      <c r="R31" s="25"/>
      <c r="S31" s="25"/>
      <c r="T31" s="25"/>
    </row>
    <row r="32" spans="1:20" s="4" customFormat="1" ht="15" customHeight="1" x14ac:dyDescent="0.2">
      <c r="A32" s="180"/>
      <c r="B32" s="181"/>
      <c r="C32" s="185" t="s">
        <v>349</v>
      </c>
      <c r="D32" s="160"/>
      <c r="E32" s="160"/>
      <c r="F32" s="20"/>
      <c r="G32" s="16"/>
      <c r="H32" s="96"/>
      <c r="I32" s="5"/>
      <c r="L32" s="4" t="s">
        <v>320</v>
      </c>
      <c r="O32" s="25"/>
      <c r="P32" s="25"/>
      <c r="Q32" s="25"/>
      <c r="R32" s="25"/>
      <c r="S32" s="25"/>
      <c r="T32" s="25"/>
    </row>
    <row r="33" spans="1:20" s="4" customFormat="1" ht="15" customHeight="1" x14ac:dyDescent="0.2">
      <c r="A33" s="136" t="s">
        <v>82</v>
      </c>
      <c r="B33" s="137"/>
      <c r="C33" s="137"/>
      <c r="D33" s="15"/>
      <c r="E33" s="17" t="s">
        <v>81</v>
      </c>
      <c r="F33" s="95">
        <f>$G$21</f>
        <v>175</v>
      </c>
      <c r="G33" s="16">
        <f>D33*F33</f>
        <v>0</v>
      </c>
      <c r="H33" s="96"/>
      <c r="I33" s="5"/>
      <c r="L33" s="4" t="s">
        <v>326</v>
      </c>
      <c r="O33" s="25"/>
      <c r="P33" s="25"/>
      <c r="Q33" s="25"/>
      <c r="R33" s="25"/>
      <c r="S33" s="25"/>
      <c r="T33" s="25"/>
    </row>
    <row r="34" spans="1:20" s="4" customFormat="1" ht="15" customHeight="1" x14ac:dyDescent="0.2">
      <c r="A34" s="136" t="s">
        <v>85</v>
      </c>
      <c r="B34" s="137"/>
      <c r="C34" s="137"/>
      <c r="D34" s="15"/>
      <c r="E34" s="17" t="s">
        <v>81</v>
      </c>
      <c r="F34" s="95">
        <f>$G$21</f>
        <v>175</v>
      </c>
      <c r="G34" s="16">
        <f>D34*F34</f>
        <v>0</v>
      </c>
      <c r="H34" s="96"/>
      <c r="I34" s="5"/>
      <c r="O34" s="25"/>
      <c r="P34" s="25"/>
      <c r="Q34" s="25"/>
      <c r="R34" s="25"/>
      <c r="S34" s="25"/>
      <c r="T34" s="25"/>
    </row>
    <row r="35" spans="1:20" s="4" customFormat="1" ht="15" customHeight="1" x14ac:dyDescent="0.2">
      <c r="A35" s="169" t="s">
        <v>86</v>
      </c>
      <c r="B35" s="137"/>
      <c r="C35" s="137"/>
      <c r="D35" s="15"/>
      <c r="E35" s="17" t="s">
        <v>81</v>
      </c>
      <c r="F35" s="95">
        <f>$G$21</f>
        <v>175</v>
      </c>
      <c r="G35" s="16">
        <f>D35*F35</f>
        <v>0</v>
      </c>
      <c r="H35" s="96"/>
      <c r="I35" s="5"/>
      <c r="O35" s="25"/>
      <c r="P35" s="25"/>
      <c r="Q35" s="25"/>
      <c r="R35" s="25"/>
      <c r="S35" s="25"/>
      <c r="T35" s="25"/>
    </row>
    <row r="36" spans="1:20" s="4" customFormat="1" ht="15" customHeight="1" x14ac:dyDescent="0.2">
      <c r="A36" s="169" t="s">
        <v>80</v>
      </c>
      <c r="B36" s="137"/>
      <c r="C36" s="137"/>
      <c r="D36" s="15"/>
      <c r="E36" s="17" t="s">
        <v>81</v>
      </c>
      <c r="F36" s="95">
        <f>$G$21</f>
        <v>175</v>
      </c>
      <c r="G36" s="16">
        <f>D36*F36</f>
        <v>0</v>
      </c>
      <c r="H36" s="96"/>
      <c r="I36" s="5"/>
      <c r="O36" s="25"/>
      <c r="P36" s="25"/>
      <c r="Q36" s="25"/>
      <c r="R36" s="25"/>
      <c r="S36" s="25"/>
      <c r="T36" s="25"/>
    </row>
    <row r="37" spans="1:20" s="4" customFormat="1" ht="15" customHeight="1" x14ac:dyDescent="0.2">
      <c r="A37" s="169" t="s">
        <v>249</v>
      </c>
      <c r="B37" s="137"/>
      <c r="C37" s="137"/>
      <c r="D37" s="15"/>
      <c r="E37" s="17" t="s">
        <v>81</v>
      </c>
      <c r="F37" s="95">
        <f>$G$21</f>
        <v>175</v>
      </c>
      <c r="G37" s="16">
        <f>D37*F37</f>
        <v>0</v>
      </c>
      <c r="H37" s="96"/>
      <c r="I37" s="5"/>
      <c r="O37" s="25"/>
      <c r="P37" s="25"/>
      <c r="Q37" s="25"/>
      <c r="R37" s="25"/>
      <c r="S37" s="25"/>
      <c r="T37" s="25"/>
    </row>
    <row r="38" spans="1:20" s="4" customFormat="1" ht="15" customHeight="1" x14ac:dyDescent="0.2">
      <c r="A38" s="161" t="s">
        <v>345</v>
      </c>
      <c r="B38" s="137"/>
      <c r="C38" s="56"/>
      <c r="D38" s="44"/>
      <c r="E38" s="17"/>
      <c r="F38" s="20"/>
      <c r="G38" s="16"/>
      <c r="H38" s="96"/>
      <c r="I38" s="5"/>
      <c r="O38" s="25"/>
      <c r="P38" s="25"/>
      <c r="Q38" s="25"/>
      <c r="R38" s="25"/>
      <c r="S38" s="25"/>
      <c r="T38" s="25"/>
    </row>
    <row r="39" spans="1:20" s="4" customFormat="1" ht="15" customHeight="1" x14ac:dyDescent="0.2">
      <c r="A39" s="170" t="s">
        <v>250</v>
      </c>
      <c r="B39" s="137"/>
      <c r="C39" s="137"/>
      <c r="D39" s="18">
        <f>D38/2</f>
        <v>0</v>
      </c>
      <c r="E39" s="17" t="s">
        <v>81</v>
      </c>
      <c r="F39" s="95">
        <f>$G$21</f>
        <v>175</v>
      </c>
      <c r="G39" s="16">
        <f>D39*F39</f>
        <v>0</v>
      </c>
      <c r="H39" s="96"/>
      <c r="I39" s="5"/>
      <c r="O39" s="25"/>
      <c r="P39" s="25"/>
      <c r="Q39" s="25"/>
      <c r="R39" s="25"/>
      <c r="S39" s="25"/>
      <c r="T39" s="25"/>
    </row>
    <row r="40" spans="1:20" s="4" customFormat="1" ht="15" customHeight="1" x14ac:dyDescent="0.2">
      <c r="A40" s="139" t="s">
        <v>251</v>
      </c>
      <c r="B40" s="137"/>
      <c r="C40" s="137"/>
      <c r="D40" s="19"/>
      <c r="E40" s="17" t="s">
        <v>54</v>
      </c>
      <c r="F40" s="20"/>
      <c r="G40" s="98"/>
      <c r="H40" s="32">
        <f>D40</f>
        <v>0</v>
      </c>
      <c r="I40" s="5"/>
      <c r="O40" s="25"/>
      <c r="P40" s="25"/>
      <c r="Q40" s="25"/>
      <c r="R40" s="25"/>
      <c r="S40" s="25"/>
      <c r="T40" s="25"/>
    </row>
    <row r="41" spans="1:20" s="4" customFormat="1" ht="15" customHeight="1" x14ac:dyDescent="0.2">
      <c r="A41" s="161" t="s">
        <v>253</v>
      </c>
      <c r="B41" s="160"/>
      <c r="C41" s="153"/>
      <c r="D41" s="153"/>
      <c r="E41" s="153"/>
      <c r="F41" s="137"/>
      <c r="G41" s="98"/>
      <c r="H41" s="49"/>
      <c r="I41" s="5"/>
      <c r="O41" s="25"/>
      <c r="P41" s="25"/>
      <c r="Q41" s="25"/>
      <c r="R41" s="25"/>
      <c r="S41" s="25"/>
      <c r="T41" s="25"/>
    </row>
    <row r="42" spans="1:20" s="4" customFormat="1" ht="15" customHeight="1" x14ac:dyDescent="0.2">
      <c r="A42" s="171" t="s">
        <v>252</v>
      </c>
      <c r="B42" s="160"/>
      <c r="C42" s="160"/>
      <c r="D42" s="4">
        <v>4</v>
      </c>
      <c r="E42" s="25"/>
      <c r="F42" s="20"/>
      <c r="G42" s="98"/>
      <c r="H42" s="49"/>
      <c r="I42" s="5" t="str">
        <f>IF(D42=1,L42,IF(D42=2,L43,IF(D42=3,L44,IF(D42=4,L45))))</f>
        <v xml:space="preserve"> </v>
      </c>
      <c r="L42" s="2" t="s">
        <v>256</v>
      </c>
      <c r="O42" s="25"/>
      <c r="P42" s="25"/>
      <c r="Q42" s="25"/>
      <c r="R42" s="25"/>
      <c r="S42" s="25"/>
      <c r="T42" s="25"/>
    </row>
    <row r="43" spans="1:20" s="4" customFormat="1" ht="15" customHeight="1" x14ac:dyDescent="0.2">
      <c r="A43" s="161" t="s">
        <v>83</v>
      </c>
      <c r="B43" s="160"/>
      <c r="C43" s="137"/>
      <c r="D43" s="15"/>
      <c r="E43" s="17" t="s">
        <v>7</v>
      </c>
      <c r="F43" s="20">
        <v>0.7</v>
      </c>
      <c r="G43" s="98"/>
      <c r="H43" s="32">
        <f>D43*F43</f>
        <v>0</v>
      </c>
      <c r="I43" s="5"/>
      <c r="L43" s="2" t="s">
        <v>256</v>
      </c>
      <c r="O43" s="25"/>
      <c r="P43" s="25"/>
      <c r="Q43" s="25"/>
      <c r="R43" s="25"/>
      <c r="S43" s="25"/>
      <c r="T43" s="25"/>
    </row>
    <row r="44" spans="1:20" s="4" customFormat="1" ht="15" customHeight="1" x14ac:dyDescent="0.2">
      <c r="A44" s="161" t="s">
        <v>253</v>
      </c>
      <c r="B44" s="160"/>
      <c r="C44" s="153"/>
      <c r="D44" s="153"/>
      <c r="E44" s="153"/>
      <c r="F44" s="137"/>
      <c r="G44" s="98"/>
      <c r="H44" s="49"/>
      <c r="I44" s="25"/>
      <c r="L44" s="2" t="s">
        <v>256</v>
      </c>
      <c r="O44" s="25"/>
      <c r="P44" s="25"/>
      <c r="Q44" s="25"/>
      <c r="R44" s="25"/>
      <c r="S44" s="25"/>
      <c r="T44" s="25"/>
    </row>
    <row r="45" spans="1:20" s="4" customFormat="1" ht="15" customHeight="1" x14ac:dyDescent="0.2">
      <c r="A45" s="138" t="s">
        <v>215</v>
      </c>
      <c r="B45" s="160"/>
      <c r="C45" s="160"/>
      <c r="D45" s="19"/>
      <c r="E45" s="17" t="s">
        <v>54</v>
      </c>
      <c r="F45" s="20"/>
      <c r="G45" s="98"/>
      <c r="H45" s="32">
        <f>D45</f>
        <v>0</v>
      </c>
      <c r="I45" s="25"/>
      <c r="L45" s="4" t="s">
        <v>56</v>
      </c>
      <c r="O45" s="25"/>
      <c r="P45" s="25"/>
      <c r="Q45" s="25"/>
      <c r="R45" s="25"/>
      <c r="S45" s="25"/>
      <c r="T45" s="25"/>
    </row>
    <row r="46" spans="1:20" s="4" customFormat="1" ht="15" customHeight="1" x14ac:dyDescent="0.2">
      <c r="A46" s="161" t="s">
        <v>254</v>
      </c>
      <c r="B46" s="160"/>
      <c r="C46" s="153"/>
      <c r="D46" s="153"/>
      <c r="E46" s="153"/>
      <c r="F46" s="137"/>
      <c r="G46" s="98"/>
      <c r="H46" s="49"/>
      <c r="I46" s="25"/>
      <c r="O46" s="25"/>
      <c r="P46" s="25"/>
      <c r="Q46" s="25"/>
      <c r="R46" s="25"/>
      <c r="S46" s="25"/>
      <c r="T46" s="25"/>
    </row>
    <row r="47" spans="1:20" s="4" customFormat="1" ht="15" customHeight="1" x14ac:dyDescent="0.2">
      <c r="A47" s="138" t="s">
        <v>84</v>
      </c>
      <c r="B47" s="160"/>
      <c r="C47" s="160"/>
      <c r="D47" s="19"/>
      <c r="E47" s="17" t="s">
        <v>54</v>
      </c>
      <c r="F47" s="20"/>
      <c r="G47" s="98"/>
      <c r="H47" s="32">
        <f>D47</f>
        <v>0</v>
      </c>
      <c r="I47" s="25"/>
      <c r="O47" s="25"/>
      <c r="P47" s="25"/>
      <c r="Q47" s="25"/>
      <c r="R47" s="25"/>
      <c r="S47" s="25"/>
      <c r="T47" s="25"/>
    </row>
    <row r="48" spans="1:20" s="4" customFormat="1" ht="15" customHeight="1" x14ac:dyDescent="0.2">
      <c r="A48" s="161" t="s">
        <v>254</v>
      </c>
      <c r="B48" s="160"/>
      <c r="C48" s="153"/>
      <c r="D48" s="153"/>
      <c r="E48" s="153"/>
      <c r="F48" s="137"/>
      <c r="G48" s="98"/>
      <c r="H48" s="49"/>
      <c r="I48" s="25"/>
      <c r="O48" s="25"/>
      <c r="P48" s="25"/>
      <c r="Q48" s="25"/>
      <c r="R48" s="25"/>
      <c r="S48" s="25"/>
      <c r="T48" s="25"/>
    </row>
    <row r="49" spans="1:20" s="4" customFormat="1" ht="8.1" customHeight="1" x14ac:dyDescent="0.2">
      <c r="A49" s="85"/>
      <c r="B49" s="33"/>
      <c r="C49" s="56"/>
      <c r="D49" s="34"/>
      <c r="E49" s="17"/>
      <c r="F49" s="20"/>
      <c r="G49" s="16"/>
      <c r="H49" s="49"/>
      <c r="I49" s="25"/>
      <c r="O49" s="25"/>
      <c r="P49" s="25"/>
      <c r="Q49" s="25"/>
      <c r="R49" s="25"/>
      <c r="S49" s="25"/>
      <c r="T49" s="25"/>
    </row>
    <row r="50" spans="1:20" x14ac:dyDescent="0.2">
      <c r="A50" s="139"/>
      <c r="B50" s="162"/>
      <c r="C50" s="54" t="s">
        <v>87</v>
      </c>
      <c r="D50" s="128">
        <f>SUM(D29:D29,D33:D37,D39)</f>
        <v>0</v>
      </c>
      <c r="E50" s="11" t="s">
        <v>88</v>
      </c>
      <c r="F50" s="100"/>
      <c r="G50" s="101">
        <f>SUM(G29:G39)</f>
        <v>0</v>
      </c>
      <c r="H50" s="102"/>
    </row>
    <row r="51" spans="1:20" x14ac:dyDescent="0.2">
      <c r="A51" s="139"/>
      <c r="B51" s="162"/>
      <c r="C51" s="103"/>
      <c r="D51" s="104"/>
      <c r="E51" s="235" t="s">
        <v>89</v>
      </c>
      <c r="F51" s="236"/>
      <c r="G51" s="105"/>
      <c r="H51" s="106">
        <f>SUM(H32:H48)</f>
        <v>0</v>
      </c>
    </row>
    <row r="52" spans="1:20" ht="4.9000000000000004" customHeight="1" x14ac:dyDescent="0.2">
      <c r="A52" s="139"/>
      <c r="B52" s="137"/>
      <c r="C52" s="137"/>
      <c r="H52" s="49"/>
    </row>
    <row r="53" spans="1:20" ht="15.4" customHeight="1" x14ac:dyDescent="0.2">
      <c r="A53" s="139"/>
      <c r="B53" s="163"/>
      <c r="E53" s="21" t="s">
        <v>104</v>
      </c>
      <c r="G53" s="107">
        <f>SUM(G50:H51)</f>
        <v>0</v>
      </c>
      <c r="H53" s="49"/>
    </row>
    <row r="54" spans="1:20" ht="14.25" x14ac:dyDescent="0.2">
      <c r="A54" s="139"/>
      <c r="B54" s="163"/>
      <c r="E54" s="27" t="s">
        <v>90</v>
      </c>
      <c r="F54" s="22">
        <f>IF(C10=0,0,0.081)</f>
        <v>0</v>
      </c>
      <c r="G54" s="107">
        <f>ROUND((G53/5)*F54,2)*5</f>
        <v>0</v>
      </c>
      <c r="H54" s="49"/>
    </row>
    <row r="55" spans="1:20" ht="18.399999999999999" customHeight="1" thickBot="1" x14ac:dyDescent="0.25">
      <c r="A55" s="139"/>
      <c r="B55" s="163"/>
      <c r="D55" s="23"/>
      <c r="E55" s="28" t="s">
        <v>91</v>
      </c>
      <c r="F55" s="108"/>
      <c r="G55" s="7">
        <f>SUM(G53:G54)</f>
        <v>0</v>
      </c>
      <c r="H55" s="49"/>
    </row>
    <row r="56" spans="1:20" ht="13.15" customHeight="1" thickTop="1" x14ac:dyDescent="0.2">
      <c r="A56" s="237" t="s">
        <v>96</v>
      </c>
      <c r="B56" s="137"/>
      <c r="D56" s="56"/>
      <c r="E56" s="56"/>
      <c r="F56" s="108"/>
      <c r="G56" s="45"/>
      <c r="H56" s="49"/>
    </row>
    <row r="57" spans="1:20" ht="12" customHeight="1" x14ac:dyDescent="0.2">
      <c r="A57" s="165"/>
      <c r="B57" s="140"/>
      <c r="C57" s="140"/>
      <c r="D57" s="140"/>
      <c r="E57" s="109"/>
      <c r="F57" s="238" t="s">
        <v>48</v>
      </c>
      <c r="G57" s="239"/>
      <c r="H57" s="240"/>
    </row>
    <row r="58" spans="1:20" ht="12.75" customHeight="1" x14ac:dyDescent="0.2">
      <c r="A58" s="166"/>
      <c r="B58" s="140"/>
      <c r="C58" s="140"/>
      <c r="D58" s="140"/>
      <c r="E58" s="109"/>
      <c r="F58" s="35" t="s">
        <v>39</v>
      </c>
      <c r="G58" s="17">
        <v>200.0001</v>
      </c>
      <c r="H58" s="55" t="s">
        <v>43</v>
      </c>
    </row>
    <row r="59" spans="1:20" ht="12.75" customHeight="1" x14ac:dyDescent="0.2">
      <c r="A59" s="166"/>
      <c r="B59" s="140"/>
      <c r="C59" s="140"/>
      <c r="D59" s="140"/>
      <c r="E59" s="109"/>
      <c r="F59" s="9" t="s">
        <v>40</v>
      </c>
      <c r="G59" s="154" t="s">
        <v>44</v>
      </c>
      <c r="H59" s="155"/>
      <c r="J59" s="55"/>
    </row>
    <row r="60" spans="1:20" ht="12.75" customHeight="1" x14ac:dyDescent="0.2">
      <c r="A60" s="166"/>
      <c r="B60" s="140"/>
      <c r="C60" s="140"/>
      <c r="D60" s="140"/>
      <c r="E60" s="109"/>
      <c r="F60" s="9" t="s">
        <v>41</v>
      </c>
      <c r="G60" s="154" t="s">
        <v>45</v>
      </c>
      <c r="H60" s="155"/>
    </row>
    <row r="61" spans="1:20" ht="12.75" customHeight="1" x14ac:dyDescent="0.2">
      <c r="A61" s="166"/>
      <c r="B61" s="140"/>
      <c r="C61" s="140"/>
      <c r="D61" s="140"/>
      <c r="E61" s="109"/>
      <c r="F61" s="57" t="s">
        <v>42</v>
      </c>
      <c r="G61" s="156" t="s">
        <v>46</v>
      </c>
      <c r="H61" s="157"/>
    </row>
    <row r="62" spans="1:20" ht="12.75" customHeight="1" x14ac:dyDescent="0.2">
      <c r="A62" s="166"/>
      <c r="B62" s="140"/>
      <c r="C62" s="140"/>
      <c r="D62" s="140"/>
      <c r="E62" s="109"/>
      <c r="F62" s="158" t="s">
        <v>47</v>
      </c>
      <c r="G62" s="146"/>
      <c r="H62" s="159"/>
    </row>
    <row r="63" spans="1:20" ht="12.75" customHeight="1" x14ac:dyDescent="0.2">
      <c r="A63" s="167"/>
      <c r="B63" s="168"/>
      <c r="C63" s="168"/>
      <c r="D63" s="168"/>
      <c r="E63" s="110"/>
      <c r="F63" s="46"/>
      <c r="G63" s="47"/>
      <c r="H63" s="50"/>
    </row>
    <row r="64" spans="1:20" s="2" customFormat="1" ht="12.75" customHeight="1" x14ac:dyDescent="0.2"/>
    <row r="65" spans="1:8" ht="18.399999999999999" customHeight="1" x14ac:dyDescent="0.2">
      <c r="A65" s="111"/>
      <c r="B65" s="112"/>
      <c r="C65" s="113"/>
      <c r="D65" s="113"/>
      <c r="E65" s="114"/>
      <c r="F65" s="114"/>
      <c r="G65" s="114"/>
      <c r="H65" s="115"/>
    </row>
    <row r="66" spans="1:8" ht="15" customHeight="1" x14ac:dyDescent="0.2">
      <c r="A66" s="252" t="s">
        <v>92</v>
      </c>
      <c r="B66" s="137"/>
      <c r="C66" s="137"/>
      <c r="H66" s="116"/>
    </row>
    <row r="67" spans="1:8" ht="18" customHeight="1" x14ac:dyDescent="0.2">
      <c r="A67" s="214" t="s">
        <v>93</v>
      </c>
      <c r="B67" s="137"/>
      <c r="C67" s="137"/>
      <c r="D67" s="153"/>
      <c r="E67" s="137"/>
      <c r="F67" s="137"/>
      <c r="G67" s="137"/>
      <c r="H67" s="152"/>
    </row>
    <row r="68" spans="1:8" ht="15" customHeight="1" x14ac:dyDescent="0.2">
      <c r="A68" s="226" t="s">
        <v>99</v>
      </c>
      <c r="B68" s="137"/>
      <c r="C68" s="151"/>
      <c r="D68" s="137"/>
      <c r="E68" s="137"/>
      <c r="F68" s="137"/>
      <c r="G68" s="137"/>
      <c r="H68" s="152"/>
    </row>
    <row r="69" spans="1:8" x14ac:dyDescent="0.2">
      <c r="A69" s="214" t="s">
        <v>98</v>
      </c>
      <c r="B69" s="137"/>
      <c r="C69" s="151"/>
      <c r="D69" s="137"/>
      <c r="E69" s="137"/>
      <c r="F69" s="137"/>
      <c r="G69" s="137"/>
      <c r="H69" s="152"/>
    </row>
    <row r="70" spans="1:8" x14ac:dyDescent="0.2">
      <c r="A70" s="215" t="s">
        <v>94</v>
      </c>
      <c r="B70" s="137"/>
      <c r="C70" s="151"/>
      <c r="D70" s="137"/>
      <c r="E70" s="137"/>
      <c r="F70" s="137"/>
      <c r="G70" s="137"/>
      <c r="H70" s="152"/>
    </row>
    <row r="71" spans="1:8" ht="25.15" customHeight="1" x14ac:dyDescent="0.2">
      <c r="A71" s="214" t="s">
        <v>95</v>
      </c>
      <c r="B71" s="179"/>
      <c r="C71" s="151"/>
      <c r="D71" s="137"/>
      <c r="E71" s="137"/>
      <c r="F71" s="137"/>
      <c r="G71" s="137"/>
      <c r="H71" s="152"/>
    </row>
    <row r="72" spans="1:8" ht="12" customHeight="1" x14ac:dyDescent="0.2">
      <c r="A72" s="31"/>
      <c r="H72" s="116"/>
    </row>
    <row r="73" spans="1:8" ht="15.75" customHeight="1" x14ac:dyDescent="0.2">
      <c r="A73" s="31"/>
      <c r="B73" s="117"/>
      <c r="C73" s="145"/>
      <c r="D73" s="145"/>
      <c r="F73" s="2"/>
      <c r="G73" s="2"/>
      <c r="H73" s="77"/>
    </row>
    <row r="74" spans="1:8" ht="13.15" customHeight="1" x14ac:dyDescent="0.2">
      <c r="A74" s="216" t="s">
        <v>97</v>
      </c>
      <c r="B74" s="137"/>
      <c r="F74" s="146"/>
      <c r="G74" s="146"/>
      <c r="H74" s="147"/>
    </row>
    <row r="75" spans="1:8" ht="24.75" customHeight="1" x14ac:dyDescent="0.2">
      <c r="A75" s="59" t="s">
        <v>190</v>
      </c>
      <c r="B75" s="241" t="s">
        <v>207</v>
      </c>
      <c r="C75" s="241"/>
      <c r="D75" s="241"/>
      <c r="E75" s="241"/>
      <c r="F75" s="241"/>
      <c r="G75" s="241"/>
      <c r="H75" s="246"/>
    </row>
    <row r="76" spans="1:8" ht="14.25" customHeight="1" x14ac:dyDescent="0.2">
      <c r="A76" s="59" t="s">
        <v>191</v>
      </c>
      <c r="B76" s="241" t="s">
        <v>203</v>
      </c>
      <c r="C76" s="241"/>
      <c r="D76" s="241"/>
      <c r="E76" s="241"/>
      <c r="F76" s="241"/>
      <c r="G76" s="241"/>
      <c r="H76" s="246"/>
    </row>
    <row r="77" spans="1:8" ht="24.75" customHeight="1" x14ac:dyDescent="0.2">
      <c r="A77" s="59" t="s">
        <v>192</v>
      </c>
      <c r="B77" s="241" t="s">
        <v>208</v>
      </c>
      <c r="C77" s="241"/>
      <c r="D77" s="241"/>
      <c r="E77" s="241"/>
      <c r="F77" s="241"/>
      <c r="G77" s="241"/>
      <c r="H77" s="246"/>
    </row>
    <row r="78" spans="1:8" x14ac:dyDescent="0.2">
      <c r="A78" s="59" t="s">
        <v>193</v>
      </c>
      <c r="B78" s="241" t="s">
        <v>204</v>
      </c>
      <c r="C78" s="241"/>
      <c r="D78" s="241"/>
      <c r="E78" s="241"/>
      <c r="F78" s="241"/>
      <c r="G78" s="241"/>
      <c r="H78" s="246"/>
    </row>
    <row r="79" spans="1:8" ht="25.5" customHeight="1" x14ac:dyDescent="0.2">
      <c r="A79" s="59" t="s">
        <v>194</v>
      </c>
      <c r="B79" s="241" t="s">
        <v>209</v>
      </c>
      <c r="C79" s="241"/>
      <c r="D79" s="241"/>
      <c r="E79" s="241"/>
      <c r="F79" s="241"/>
      <c r="G79" s="241"/>
      <c r="H79" s="246"/>
    </row>
    <row r="80" spans="1:8" ht="24.75" customHeight="1" x14ac:dyDescent="0.2">
      <c r="A80" s="59" t="s">
        <v>195</v>
      </c>
      <c r="B80" s="241" t="s">
        <v>350</v>
      </c>
      <c r="C80" s="241"/>
      <c r="D80" s="241"/>
      <c r="E80" s="241"/>
      <c r="F80" s="241"/>
      <c r="G80" s="241"/>
      <c r="H80" s="247"/>
    </row>
    <row r="81" spans="1:8" ht="12.6" customHeight="1" x14ac:dyDescent="0.2">
      <c r="A81" s="59" t="s">
        <v>196</v>
      </c>
      <c r="B81" s="248" t="s">
        <v>205</v>
      </c>
      <c r="C81" s="248"/>
      <c r="D81" s="248"/>
      <c r="E81" s="248"/>
      <c r="F81" s="248"/>
      <c r="G81" s="248"/>
      <c r="H81" s="249"/>
    </row>
    <row r="82" spans="1:8" ht="13.15" customHeight="1" x14ac:dyDescent="0.2">
      <c r="A82" s="59" t="s">
        <v>197</v>
      </c>
      <c r="B82" s="250" t="s">
        <v>206</v>
      </c>
      <c r="C82" s="250"/>
      <c r="D82" s="250"/>
      <c r="E82" s="250"/>
      <c r="F82" s="250"/>
      <c r="G82" s="250"/>
      <c r="H82" s="251"/>
    </row>
    <row r="83" spans="1:8" ht="13.15" customHeight="1" x14ac:dyDescent="0.2">
      <c r="A83" s="59" t="s">
        <v>211</v>
      </c>
      <c r="B83" s="241" t="s">
        <v>212</v>
      </c>
      <c r="C83" s="242"/>
      <c r="D83" s="242"/>
      <c r="E83" s="242"/>
      <c r="F83" s="242"/>
      <c r="G83" s="242"/>
      <c r="H83" s="243"/>
    </row>
    <row r="84" spans="1:8" ht="13.35" customHeight="1" x14ac:dyDescent="0.2">
      <c r="A84" s="51" t="s">
        <v>225</v>
      </c>
      <c r="B84" s="244" t="s">
        <v>231</v>
      </c>
      <c r="C84" s="173"/>
      <c r="D84" s="173"/>
      <c r="E84" s="173"/>
      <c r="F84" s="173"/>
      <c r="G84" s="173"/>
      <c r="H84" s="245"/>
    </row>
    <row r="85" spans="1:8" x14ac:dyDescent="0.2">
      <c r="A85" s="31"/>
      <c r="F85" s="80"/>
      <c r="G85" s="80"/>
      <c r="H85" s="52"/>
    </row>
    <row r="86" spans="1:8" x14ac:dyDescent="0.2">
      <c r="A86" s="31"/>
      <c r="H86" s="49"/>
    </row>
    <row r="87" spans="1:8" x14ac:dyDescent="0.2">
      <c r="A87" s="31"/>
      <c r="H87" s="49"/>
    </row>
    <row r="88" spans="1:8" x14ac:dyDescent="0.2">
      <c r="A88" s="31"/>
      <c r="H88" s="49"/>
    </row>
    <row r="89" spans="1:8" x14ac:dyDescent="0.2">
      <c r="A89" s="31"/>
      <c r="H89" s="49"/>
    </row>
    <row r="90" spans="1:8" x14ac:dyDescent="0.2">
      <c r="A90" s="31"/>
      <c r="H90" s="49"/>
    </row>
    <row r="91" spans="1:8" x14ac:dyDescent="0.2">
      <c r="A91" s="31"/>
      <c r="H91" s="49"/>
    </row>
    <row r="92" spans="1:8" x14ac:dyDescent="0.2">
      <c r="A92" s="31"/>
      <c r="H92" s="49"/>
    </row>
    <row r="93" spans="1:8" x14ac:dyDescent="0.2">
      <c r="A93" s="118"/>
      <c r="B93" s="119"/>
      <c r="C93" s="119"/>
      <c r="D93" s="120"/>
      <c r="E93" s="120"/>
      <c r="F93" s="120"/>
      <c r="G93" s="120"/>
      <c r="H93" s="121"/>
    </row>
    <row r="94" spans="1:8" x14ac:dyDescent="0.2">
      <c r="F94" s="122"/>
      <c r="G94" s="122"/>
      <c r="H94" s="123"/>
    </row>
  </sheetData>
  <sheetProtection sheet="1" objects="1" scenarios="1"/>
  <mergeCells count="94">
    <mergeCell ref="B83:H83"/>
    <mergeCell ref="B84:H84"/>
    <mergeCell ref="E10:G10"/>
    <mergeCell ref="B77:H77"/>
    <mergeCell ref="B78:H78"/>
    <mergeCell ref="B79:H79"/>
    <mergeCell ref="B80:H80"/>
    <mergeCell ref="B81:H81"/>
    <mergeCell ref="B82:H82"/>
    <mergeCell ref="A66:C66"/>
    <mergeCell ref="C73:D73"/>
    <mergeCell ref="F74:H74"/>
    <mergeCell ref="B75:H75"/>
    <mergeCell ref="B76:H76"/>
    <mergeCell ref="A53:B53"/>
    <mergeCell ref="A54:B54"/>
    <mergeCell ref="A55:B55"/>
    <mergeCell ref="A56:B56"/>
    <mergeCell ref="A57:D63"/>
    <mergeCell ref="G59:H59"/>
    <mergeCell ref="G60:H60"/>
    <mergeCell ref="G61:H61"/>
    <mergeCell ref="F62:H62"/>
    <mergeCell ref="F57:H57"/>
    <mergeCell ref="A52:C52"/>
    <mergeCell ref="A42:C42"/>
    <mergeCell ref="A44:B44"/>
    <mergeCell ref="C44:F44"/>
    <mergeCell ref="A45:C45"/>
    <mergeCell ref="A46:B46"/>
    <mergeCell ref="C46:F46"/>
    <mergeCell ref="A43:C43"/>
    <mergeCell ref="E51:F51"/>
    <mergeCell ref="A47:C47"/>
    <mergeCell ref="A48:B48"/>
    <mergeCell ref="C48:F48"/>
    <mergeCell ref="A50:B50"/>
    <mergeCell ref="A51:B51"/>
    <mergeCell ref="A37:C37"/>
    <mergeCell ref="A38:B38"/>
    <mergeCell ref="A39:C39"/>
    <mergeCell ref="A40:C40"/>
    <mergeCell ref="C41:F41"/>
    <mergeCell ref="A41:B41"/>
    <mergeCell ref="A32:B32"/>
    <mergeCell ref="A33:C33"/>
    <mergeCell ref="A34:C34"/>
    <mergeCell ref="A35:C35"/>
    <mergeCell ref="C32:E32"/>
    <mergeCell ref="A26:C26"/>
    <mergeCell ref="B27:C27"/>
    <mergeCell ref="A28:D28"/>
    <mergeCell ref="A29:C29"/>
    <mergeCell ref="A31:C31"/>
    <mergeCell ref="L17:N20"/>
    <mergeCell ref="A18:B18"/>
    <mergeCell ref="C18:D18"/>
    <mergeCell ref="A6:C6"/>
    <mergeCell ref="G8:H8"/>
    <mergeCell ref="A10:B10"/>
    <mergeCell ref="C10:D10"/>
    <mergeCell ref="A13:H13"/>
    <mergeCell ref="L13:N16"/>
    <mergeCell ref="A15:B15"/>
    <mergeCell ref="C15:D15"/>
    <mergeCell ref="G15:H15"/>
    <mergeCell ref="C19:H19"/>
    <mergeCell ref="C20:H20"/>
    <mergeCell ref="L6:L11"/>
    <mergeCell ref="G18:H18"/>
    <mergeCell ref="A74:B74"/>
    <mergeCell ref="A1:C1"/>
    <mergeCell ref="E1:H1"/>
    <mergeCell ref="A2:C2"/>
    <mergeCell ref="E2:H5"/>
    <mergeCell ref="A3:C3"/>
    <mergeCell ref="A4:C4"/>
    <mergeCell ref="A5:C5"/>
    <mergeCell ref="A17:B17"/>
    <mergeCell ref="A21:D21"/>
    <mergeCell ref="A23:B23"/>
    <mergeCell ref="E23:F23"/>
    <mergeCell ref="A36:C36"/>
    <mergeCell ref="A24:H24"/>
    <mergeCell ref="A67:C67"/>
    <mergeCell ref="A68:B68"/>
    <mergeCell ref="D67:H67"/>
    <mergeCell ref="A69:B69"/>
    <mergeCell ref="A70:B70"/>
    <mergeCell ref="A71:B71"/>
    <mergeCell ref="C68:H68"/>
    <mergeCell ref="C69:H69"/>
    <mergeCell ref="C70:H70"/>
    <mergeCell ref="C71:H71"/>
  </mergeCells>
  <pageMargins left="0.70866141732283472" right="0.43307086614173229" top="0.35433070866141736" bottom="0.47244094488188981" header="0" footer="0.15748031496062992"/>
  <pageSetup paperSize="9" scale="85" orientation="portrait" r:id="rId1"/>
  <headerFooter alignWithMargins="0">
    <oddFooter>&amp;L&amp;8 899f103n, 2024-01, rév. 12&amp;C&amp;8&amp;F&amp;R&amp;8&amp;P/&amp;N</oddFooter>
  </headerFooter>
  <rowBreaks count="1" manualBreakCount="1">
    <brk id="64" max="7" man="1"/>
  </row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7409" r:id="rId5" name="Drop Down 1">
              <controlPr defaultSize="0" print="0" autoLine="0" autoPict="0">
                <anchor moveWithCells="1">
                  <from>
                    <xdr:col>8</xdr:col>
                    <xdr:colOff>0</xdr:colOff>
                    <xdr:row>1</xdr:row>
                    <xdr:rowOff>0</xdr:rowOff>
                  </from>
                  <to>
                    <xdr:col>8</xdr:col>
                    <xdr:colOff>1466850</xdr:colOff>
                    <xdr:row>2</xdr:row>
                    <xdr:rowOff>19050</xdr:rowOff>
                  </to>
                </anchor>
              </controlPr>
            </control>
          </mc:Choice>
        </mc:AlternateContent>
        <mc:AlternateContent xmlns:mc="http://schemas.openxmlformats.org/markup-compatibility/2006">
          <mc:Choice Requires="x14">
            <control shapeId="17410" r:id="rId6" name="Drop Down 2">
              <controlPr locked="0" defaultSize="0" autoLine="0" autoPict="0">
                <anchor moveWithCells="1">
                  <from>
                    <xdr:col>2</xdr:col>
                    <xdr:colOff>1238250</xdr:colOff>
                    <xdr:row>41</xdr:row>
                    <xdr:rowOff>0</xdr:rowOff>
                  </from>
                  <to>
                    <xdr:col>5</xdr:col>
                    <xdr:colOff>561975</xdr:colOff>
                    <xdr:row>42</xdr:row>
                    <xdr:rowOff>19050</xdr:rowOff>
                  </to>
                </anchor>
              </controlPr>
            </control>
          </mc:Choice>
        </mc:AlternateContent>
        <mc:AlternateContent xmlns:mc="http://schemas.openxmlformats.org/markup-compatibility/2006">
          <mc:Choice Requires="x14">
            <control shapeId="17411" r:id="rId7" name="Drop Down 3">
              <controlPr defaultSize="0" autoLine="0" autoPict="0">
                <anchor moveWithCells="1">
                  <from>
                    <xdr:col>0</xdr:col>
                    <xdr:colOff>0</xdr:colOff>
                    <xdr:row>31</xdr:row>
                    <xdr:rowOff>0</xdr:rowOff>
                  </from>
                  <to>
                    <xdr:col>1</xdr:col>
                    <xdr:colOff>1457325</xdr:colOff>
                    <xdr:row>31</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4"/>
  <sheetViews>
    <sheetView zoomScale="106" zoomScaleNormal="106" workbookViewId="0">
      <selection activeCell="A2" sqref="A2:C2"/>
    </sheetView>
  </sheetViews>
  <sheetFormatPr baseColWidth="10" defaultColWidth="11.42578125" defaultRowHeight="12.75" x14ac:dyDescent="0.2"/>
  <cols>
    <col min="1" max="1" width="3" style="25" customWidth="1"/>
    <col min="2" max="2" width="22.28515625" style="56" customWidth="1"/>
    <col min="3" max="3" width="18.7109375" style="56" customWidth="1"/>
    <col min="4" max="4" width="10.7109375" style="25" customWidth="1"/>
    <col min="5" max="5" width="8.7109375" style="25" customWidth="1"/>
    <col min="6" max="6" width="12.7109375" style="25" customWidth="1"/>
    <col min="7" max="7" width="12.28515625" style="25" customWidth="1"/>
    <col min="8" max="8" width="12" style="25" customWidth="1"/>
    <col min="9" max="9" width="23.28515625" style="25" customWidth="1"/>
    <col min="10" max="10" width="15.28515625" style="25" hidden="1" customWidth="1"/>
    <col min="11" max="11" width="12.7109375" style="25" hidden="1" customWidth="1"/>
    <col min="12" max="12" width="0.28515625" style="25" hidden="1" customWidth="1"/>
    <col min="13" max="13" width="29.42578125" style="25" hidden="1" customWidth="1"/>
    <col min="14" max="14" width="24.42578125" style="25" hidden="1" customWidth="1"/>
    <col min="15" max="15" width="25.5703125" style="25" customWidth="1"/>
    <col min="16" max="21" width="11.42578125" style="25" customWidth="1"/>
    <col min="22" max="16384" width="11.42578125" style="25"/>
  </cols>
  <sheetData>
    <row r="1" spans="1:15" ht="13.15" customHeight="1" x14ac:dyDescent="0.2">
      <c r="A1" s="204" t="s">
        <v>257</v>
      </c>
      <c r="B1" s="205"/>
      <c r="C1" s="205"/>
      <c r="D1" s="83"/>
      <c r="E1" s="206" t="s">
        <v>124</v>
      </c>
      <c r="F1" s="206"/>
      <c r="G1" s="206"/>
      <c r="H1" s="207"/>
      <c r="I1" s="5" t="s">
        <v>125</v>
      </c>
      <c r="J1" s="4"/>
    </row>
    <row r="2" spans="1:15" x14ac:dyDescent="0.2">
      <c r="A2" s="208"/>
      <c r="B2" s="199"/>
      <c r="C2" s="199"/>
      <c r="E2" s="209" t="str">
        <f>IF(I2=1,L6,IF(I2=2,L13,"Prego selezionare il destinatario a destra"))</f>
        <v>Prego selezionare il destinatario a destra</v>
      </c>
      <c r="F2" s="209"/>
      <c r="G2" s="209"/>
      <c r="H2" s="210"/>
      <c r="I2" s="4">
        <v>3</v>
      </c>
      <c r="J2" s="4"/>
      <c r="L2" s="3" t="s">
        <v>276</v>
      </c>
      <c r="O2" s="4"/>
    </row>
    <row r="3" spans="1:15" x14ac:dyDescent="0.2">
      <c r="A3" s="198"/>
      <c r="B3" s="199"/>
      <c r="C3" s="199"/>
      <c r="E3" s="209"/>
      <c r="F3" s="209"/>
      <c r="G3" s="209"/>
      <c r="H3" s="210"/>
      <c r="J3" s="4"/>
      <c r="L3" s="3" t="s">
        <v>57</v>
      </c>
    </row>
    <row r="4" spans="1:15" x14ac:dyDescent="0.2">
      <c r="A4" s="198"/>
      <c r="B4" s="199"/>
      <c r="C4" s="199"/>
      <c r="E4" s="209"/>
      <c r="F4" s="209"/>
      <c r="G4" s="209"/>
      <c r="H4" s="210"/>
      <c r="J4" s="4"/>
      <c r="L4" s="3"/>
    </row>
    <row r="5" spans="1:15" x14ac:dyDescent="0.2">
      <c r="A5" s="198"/>
      <c r="B5" s="199"/>
      <c r="C5" s="199"/>
      <c r="E5" s="209"/>
      <c r="F5" s="209"/>
      <c r="G5" s="209"/>
      <c r="H5" s="210"/>
      <c r="J5" s="4"/>
    </row>
    <row r="6" spans="1:15" ht="12.75" customHeight="1" x14ac:dyDescent="0.2">
      <c r="A6" s="198"/>
      <c r="B6" s="199"/>
      <c r="C6" s="199"/>
      <c r="E6" s="3"/>
      <c r="F6" s="3"/>
      <c r="G6" s="3"/>
      <c r="H6" s="49"/>
      <c r="J6" s="76"/>
      <c r="K6" s="76"/>
      <c r="L6" s="194" t="s">
        <v>165</v>
      </c>
      <c r="M6" s="194"/>
      <c r="N6" s="194"/>
    </row>
    <row r="7" spans="1:15" ht="5.65" customHeight="1" x14ac:dyDescent="0.2">
      <c r="A7" s="31"/>
      <c r="E7" s="17"/>
      <c r="F7" s="17"/>
      <c r="G7" s="17"/>
      <c r="H7" s="84"/>
      <c r="J7" s="76"/>
      <c r="K7" s="76"/>
      <c r="L7" s="194"/>
      <c r="M7" s="194"/>
      <c r="N7" s="194"/>
    </row>
    <row r="8" spans="1:15" ht="15.6" customHeight="1" x14ac:dyDescent="0.2">
      <c r="A8" s="25" t="s">
        <v>126</v>
      </c>
      <c r="B8" s="25"/>
      <c r="C8" s="73" t="s">
        <v>184</v>
      </c>
      <c r="D8" s="68" t="s">
        <v>185</v>
      </c>
      <c r="E8" s="195" t="s">
        <v>258</v>
      </c>
      <c r="F8" s="195"/>
      <c r="G8" s="196"/>
      <c r="H8" s="197"/>
      <c r="J8" s="76"/>
      <c r="K8" s="76"/>
      <c r="L8" s="194"/>
      <c r="M8" s="194"/>
      <c r="N8" s="194"/>
    </row>
    <row r="9" spans="1:15" ht="6" customHeight="1" x14ac:dyDescent="0.2">
      <c r="A9" s="31"/>
      <c r="B9" s="17"/>
      <c r="C9" s="17"/>
      <c r="D9" s="17"/>
      <c r="H9" s="49"/>
      <c r="J9" s="76"/>
      <c r="K9" s="76"/>
      <c r="L9" s="194"/>
      <c r="M9" s="194"/>
      <c r="N9" s="194"/>
    </row>
    <row r="10" spans="1:15" ht="14.25" x14ac:dyDescent="0.2">
      <c r="A10" s="139" t="s">
        <v>283</v>
      </c>
      <c r="B10" s="137"/>
      <c r="C10" s="187"/>
      <c r="D10" s="187"/>
      <c r="E10" s="25" t="s">
        <v>127</v>
      </c>
      <c r="H10" s="49"/>
      <c r="J10" s="76"/>
      <c r="K10" s="76"/>
      <c r="L10" s="194"/>
      <c r="M10" s="194"/>
      <c r="N10" s="194"/>
    </row>
    <row r="11" spans="1:15" ht="7.9" customHeight="1" x14ac:dyDescent="0.2">
      <c r="A11" s="85"/>
      <c r="B11" s="25"/>
      <c r="C11" s="25"/>
      <c r="H11" s="49"/>
      <c r="J11" s="76"/>
      <c r="K11" s="76"/>
      <c r="L11" s="194"/>
      <c r="M11" s="194"/>
      <c r="N11" s="194"/>
    </row>
    <row r="12" spans="1:15" ht="8.65" customHeight="1" x14ac:dyDescent="0.2">
      <c r="A12" s="86"/>
      <c r="B12" s="87"/>
      <c r="C12" s="87"/>
      <c r="D12" s="88"/>
      <c r="E12" s="88"/>
      <c r="F12" s="88"/>
      <c r="G12" s="88"/>
      <c r="H12" s="89"/>
      <c r="K12" s="76"/>
      <c r="L12" s="194"/>
      <c r="M12" s="194"/>
      <c r="N12" s="194"/>
    </row>
    <row r="13" spans="1:15" ht="18" x14ac:dyDescent="0.25">
      <c r="A13" s="211" t="s">
        <v>128</v>
      </c>
      <c r="B13" s="137"/>
      <c r="C13" s="137"/>
      <c r="D13" s="137"/>
      <c r="E13" s="137"/>
      <c r="F13" s="137"/>
      <c r="G13" s="137"/>
      <c r="H13" s="150"/>
      <c r="K13" s="76"/>
      <c r="L13" s="193" t="s">
        <v>347</v>
      </c>
      <c r="M13" s="193"/>
      <c r="N13" s="193"/>
    </row>
    <row r="14" spans="1:15" ht="9" customHeight="1" x14ac:dyDescent="0.25">
      <c r="A14" s="31"/>
      <c r="B14" s="36"/>
      <c r="C14" s="37"/>
      <c r="H14" s="49"/>
      <c r="K14" s="76"/>
      <c r="L14" s="193"/>
      <c r="M14" s="193"/>
      <c r="N14" s="193"/>
    </row>
    <row r="15" spans="1:15" ht="14.25" customHeight="1" x14ac:dyDescent="0.2">
      <c r="A15" s="161" t="s">
        <v>259</v>
      </c>
      <c r="B15" s="137"/>
      <c r="C15" s="187"/>
      <c r="D15" s="231"/>
      <c r="E15" s="13" t="s">
        <v>129</v>
      </c>
      <c r="F15" s="17"/>
      <c r="G15" s="212"/>
      <c r="H15" s="213"/>
      <c r="K15" s="76"/>
      <c r="L15" s="193"/>
      <c r="M15" s="193"/>
      <c r="N15" s="193"/>
    </row>
    <row r="16" spans="1:15" ht="9.4" customHeight="1" x14ac:dyDescent="0.2">
      <c r="A16" s="31"/>
      <c r="H16" s="49"/>
      <c r="K16" s="76"/>
      <c r="L16" s="193"/>
      <c r="M16" s="193"/>
      <c r="N16" s="193"/>
    </row>
    <row r="17" spans="1:20" ht="15" customHeight="1" x14ac:dyDescent="0.2">
      <c r="A17" s="191" t="s">
        <v>130</v>
      </c>
      <c r="B17" s="137"/>
      <c r="C17" s="5"/>
      <c r="D17" s="21"/>
      <c r="H17" s="49"/>
      <c r="J17" s="76"/>
      <c r="K17" s="76"/>
      <c r="L17" s="163"/>
      <c r="M17" s="163"/>
      <c r="N17" s="163"/>
    </row>
    <row r="18" spans="1:20" ht="18" customHeight="1" x14ac:dyDescent="0.2">
      <c r="A18" s="31" t="s">
        <v>131</v>
      </c>
      <c r="B18" s="31"/>
      <c r="C18" s="187" t="s">
        <v>132</v>
      </c>
      <c r="D18" s="260"/>
      <c r="F18" s="25" t="s">
        <v>133</v>
      </c>
      <c r="G18" s="187"/>
      <c r="H18" s="192"/>
      <c r="J18" s="76"/>
      <c r="K18" s="76"/>
      <c r="L18" s="163"/>
      <c r="M18" s="163"/>
      <c r="N18" s="163"/>
    </row>
    <row r="19" spans="1:20" ht="18" customHeight="1" x14ac:dyDescent="0.2">
      <c r="A19" s="31" t="s">
        <v>134</v>
      </c>
      <c r="B19" s="31"/>
      <c r="C19" s="189"/>
      <c r="D19" s="189"/>
      <c r="E19" s="189"/>
      <c r="F19" s="189"/>
      <c r="G19" s="189"/>
      <c r="H19" s="190"/>
      <c r="L19" s="163"/>
      <c r="M19" s="163"/>
      <c r="N19" s="163"/>
    </row>
    <row r="20" spans="1:20" ht="18.75" customHeight="1" x14ac:dyDescent="0.2">
      <c r="A20" s="31" t="s">
        <v>135</v>
      </c>
      <c r="B20" s="31"/>
      <c r="C20" s="189"/>
      <c r="D20" s="189"/>
      <c r="E20" s="189"/>
      <c r="F20" s="189"/>
      <c r="G20" s="189"/>
      <c r="H20" s="190"/>
      <c r="L20" s="163"/>
      <c r="M20" s="163"/>
      <c r="N20" s="163"/>
    </row>
    <row r="21" spans="1:20" ht="18" customHeight="1" x14ac:dyDescent="0.2">
      <c r="A21" s="138" t="s">
        <v>136</v>
      </c>
      <c r="B21" s="137"/>
      <c r="C21" s="137"/>
      <c r="D21" s="137"/>
      <c r="G21" s="58">
        <v>175</v>
      </c>
      <c r="H21" s="90"/>
      <c r="L21" s="4" t="s">
        <v>166</v>
      </c>
    </row>
    <row r="22" spans="1:20" ht="10.5" customHeight="1" x14ac:dyDescent="0.2">
      <c r="A22" s="72"/>
      <c r="B22" s="2"/>
      <c r="C22" s="2"/>
      <c r="D22" s="2"/>
      <c r="G22" s="41"/>
      <c r="H22" s="90"/>
      <c r="L22" s="4" t="s">
        <v>167</v>
      </c>
    </row>
    <row r="23" spans="1:20" ht="18" customHeight="1" x14ac:dyDescent="0.2">
      <c r="A23" s="200" t="s">
        <v>260</v>
      </c>
      <c r="B23" s="201"/>
      <c r="C23" s="81" t="s">
        <v>237</v>
      </c>
      <c r="D23" s="40" t="s">
        <v>238</v>
      </c>
      <c r="E23" s="261" t="s">
        <v>237</v>
      </c>
      <c r="F23" s="262"/>
      <c r="G23" s="42"/>
      <c r="H23" s="43"/>
      <c r="L23" s="4" t="s">
        <v>168</v>
      </c>
    </row>
    <row r="24" spans="1:20" ht="22.5" customHeight="1" x14ac:dyDescent="0.2">
      <c r="A24" s="172" t="s">
        <v>234</v>
      </c>
      <c r="B24" s="173"/>
      <c r="C24" s="173"/>
      <c r="D24" s="173"/>
      <c r="E24" s="173"/>
      <c r="F24" s="173"/>
      <c r="G24" s="173"/>
      <c r="H24" s="174"/>
      <c r="L24" s="4" t="s">
        <v>169</v>
      </c>
    </row>
    <row r="25" spans="1:20" ht="17.649999999999999" customHeight="1" x14ac:dyDescent="0.2">
      <c r="A25" s="91"/>
      <c r="H25" s="49"/>
    </row>
    <row r="26" spans="1:20" ht="25.5" customHeight="1" x14ac:dyDescent="0.2">
      <c r="A26" s="257" t="s">
        <v>137</v>
      </c>
      <c r="B26" s="258"/>
      <c r="C26" s="259"/>
      <c r="D26" s="12" t="s">
        <v>138</v>
      </c>
      <c r="E26" s="12" t="s">
        <v>139</v>
      </c>
      <c r="F26" s="12" t="s">
        <v>140</v>
      </c>
      <c r="G26" s="12" t="s">
        <v>141</v>
      </c>
      <c r="H26" s="12" t="s">
        <v>142</v>
      </c>
    </row>
    <row r="27" spans="1:20" s="4" customFormat="1" ht="10.15" customHeight="1" x14ac:dyDescent="0.2">
      <c r="A27" s="92"/>
      <c r="B27" s="177"/>
      <c r="C27" s="177"/>
      <c r="D27" s="93"/>
      <c r="E27" s="88"/>
      <c r="F27" s="94"/>
      <c r="G27" s="14"/>
      <c r="H27" s="49"/>
      <c r="I27" s="25"/>
      <c r="O27" s="25"/>
      <c r="P27" s="25"/>
      <c r="Q27" s="25"/>
      <c r="R27" s="25"/>
      <c r="S27" s="25"/>
      <c r="T27" s="25"/>
    </row>
    <row r="28" spans="1:20" s="4" customFormat="1" ht="30" customHeight="1" x14ac:dyDescent="0.2">
      <c r="A28" s="178" t="s">
        <v>143</v>
      </c>
      <c r="B28" s="137"/>
      <c r="C28" s="137"/>
      <c r="D28" s="137"/>
      <c r="E28" s="25"/>
      <c r="F28" s="94"/>
      <c r="G28" s="14"/>
      <c r="H28" s="49"/>
      <c r="I28" s="25"/>
      <c r="O28" s="25"/>
      <c r="P28" s="25"/>
      <c r="Q28" s="25"/>
      <c r="R28" s="25"/>
      <c r="S28" s="25"/>
      <c r="T28" s="25"/>
    </row>
    <row r="29" spans="1:20" s="4" customFormat="1" ht="15" customHeight="1" x14ac:dyDescent="0.2">
      <c r="A29" s="169" t="s">
        <v>261</v>
      </c>
      <c r="B29" s="140"/>
      <c r="C29" s="140"/>
      <c r="D29" s="15"/>
      <c r="E29" s="17" t="s">
        <v>145</v>
      </c>
      <c r="F29" s="95">
        <f>SUM(G21)</f>
        <v>175</v>
      </c>
      <c r="G29" s="16">
        <f>D29*F29</f>
        <v>0</v>
      </c>
      <c r="H29" s="96"/>
      <c r="I29" s="25"/>
      <c r="L29" s="3"/>
      <c r="M29" s="3"/>
      <c r="N29" s="3"/>
      <c r="O29" s="25"/>
      <c r="P29" s="25"/>
      <c r="Q29" s="25"/>
      <c r="R29" s="25"/>
      <c r="S29" s="25"/>
      <c r="T29" s="25"/>
    </row>
    <row r="30" spans="1:20" s="4" customFormat="1" ht="5.0999999999999996" customHeight="1" x14ac:dyDescent="0.2">
      <c r="A30" s="126"/>
      <c r="B30" s="127"/>
      <c r="C30" s="127"/>
      <c r="D30" s="15"/>
      <c r="E30" s="17"/>
      <c r="F30" s="95"/>
      <c r="G30" s="16"/>
      <c r="H30" s="96"/>
      <c r="I30" s="25"/>
      <c r="L30" s="3"/>
      <c r="M30" s="3"/>
      <c r="N30" s="3"/>
      <c r="O30" s="25"/>
      <c r="P30" s="25"/>
      <c r="Q30" s="25"/>
      <c r="R30" s="25"/>
      <c r="S30" s="25"/>
      <c r="T30" s="25"/>
    </row>
    <row r="31" spans="1:20" s="4" customFormat="1" ht="15" customHeight="1" x14ac:dyDescent="0.2">
      <c r="A31" s="182" t="s">
        <v>328</v>
      </c>
      <c r="B31" s="183"/>
      <c r="C31" s="184"/>
      <c r="D31" s="64"/>
      <c r="E31" s="2"/>
      <c r="F31" s="2"/>
      <c r="G31" s="62"/>
      <c r="H31" s="96"/>
      <c r="I31" s="25"/>
      <c r="O31" s="25"/>
      <c r="P31" s="25"/>
      <c r="Q31" s="25"/>
      <c r="R31" s="25"/>
      <c r="S31" s="25"/>
      <c r="T31" s="25"/>
    </row>
    <row r="32" spans="1:20" s="4" customFormat="1" ht="15" customHeight="1" x14ac:dyDescent="0.2">
      <c r="A32" s="180"/>
      <c r="B32" s="181"/>
      <c r="C32" s="185" t="s">
        <v>146</v>
      </c>
      <c r="D32" s="160"/>
      <c r="E32" s="160"/>
      <c r="F32" s="20"/>
      <c r="G32" s="16"/>
      <c r="H32" s="96"/>
      <c r="I32" s="5"/>
      <c r="L32" s="4" t="s">
        <v>321</v>
      </c>
      <c r="O32" s="25"/>
      <c r="P32" s="25"/>
      <c r="Q32" s="25"/>
      <c r="R32" s="25"/>
      <c r="S32" s="25"/>
      <c r="T32" s="25"/>
    </row>
    <row r="33" spans="1:20" s="4" customFormat="1" ht="15" customHeight="1" x14ac:dyDescent="0.2">
      <c r="A33" s="136" t="s">
        <v>147</v>
      </c>
      <c r="B33" s="137"/>
      <c r="C33" s="137"/>
      <c r="D33" s="15"/>
      <c r="E33" s="17" t="s">
        <v>145</v>
      </c>
      <c r="F33" s="95">
        <f>$G$21</f>
        <v>175</v>
      </c>
      <c r="G33" s="16">
        <f>D33*F33</f>
        <v>0</v>
      </c>
      <c r="H33" s="96"/>
      <c r="I33" s="5"/>
      <c r="L33" s="4" t="s">
        <v>322</v>
      </c>
      <c r="O33" s="25"/>
      <c r="P33" s="25"/>
      <c r="Q33" s="25"/>
      <c r="R33" s="25"/>
      <c r="S33" s="25"/>
      <c r="T33" s="25"/>
    </row>
    <row r="34" spans="1:20" s="4" customFormat="1" ht="15" customHeight="1" x14ac:dyDescent="0.2">
      <c r="A34" s="136" t="s">
        <v>150</v>
      </c>
      <c r="B34" s="137"/>
      <c r="C34" s="137"/>
      <c r="D34" s="15"/>
      <c r="E34" s="17" t="s">
        <v>145</v>
      </c>
      <c r="F34" s="95">
        <f>$G$21</f>
        <v>175</v>
      </c>
      <c r="G34" s="16">
        <f>D34*F34</f>
        <v>0</v>
      </c>
      <c r="H34" s="96"/>
      <c r="I34" s="5"/>
      <c r="O34" s="25"/>
      <c r="P34" s="25"/>
      <c r="Q34" s="25"/>
      <c r="R34" s="25"/>
      <c r="S34" s="25"/>
      <c r="T34" s="25"/>
    </row>
    <row r="35" spans="1:20" s="4" customFormat="1" ht="15" customHeight="1" x14ac:dyDescent="0.2">
      <c r="A35" s="136" t="s">
        <v>151</v>
      </c>
      <c r="B35" s="137"/>
      <c r="C35" s="137"/>
      <c r="D35" s="15"/>
      <c r="E35" s="17" t="s">
        <v>145</v>
      </c>
      <c r="F35" s="95">
        <f>$G$21</f>
        <v>175</v>
      </c>
      <c r="G35" s="16">
        <f>D35*F35</f>
        <v>0</v>
      </c>
      <c r="H35" s="96"/>
      <c r="I35" s="5"/>
      <c r="O35" s="25"/>
      <c r="P35" s="25"/>
      <c r="Q35" s="25"/>
      <c r="R35" s="25"/>
      <c r="S35" s="25"/>
      <c r="T35" s="25"/>
    </row>
    <row r="36" spans="1:20" s="4" customFormat="1" ht="15" customHeight="1" x14ac:dyDescent="0.2">
      <c r="A36" s="169" t="s">
        <v>144</v>
      </c>
      <c r="B36" s="137"/>
      <c r="C36" s="137"/>
      <c r="D36" s="15"/>
      <c r="E36" s="17" t="s">
        <v>145</v>
      </c>
      <c r="F36" s="95">
        <f>$G$21</f>
        <v>175</v>
      </c>
      <c r="G36" s="16">
        <f>D36*F36</f>
        <v>0</v>
      </c>
      <c r="H36" s="96"/>
      <c r="I36" s="5"/>
      <c r="O36" s="25"/>
      <c r="P36" s="25"/>
      <c r="Q36" s="25"/>
      <c r="R36" s="25"/>
      <c r="S36" s="25"/>
      <c r="T36" s="25"/>
    </row>
    <row r="37" spans="1:20" s="4" customFormat="1" ht="15" customHeight="1" x14ac:dyDescent="0.2">
      <c r="A37" s="169" t="s">
        <v>262</v>
      </c>
      <c r="B37" s="137"/>
      <c r="C37" s="137"/>
      <c r="D37" s="15"/>
      <c r="E37" s="17" t="s">
        <v>145</v>
      </c>
      <c r="F37" s="95">
        <f>$G$21</f>
        <v>175</v>
      </c>
      <c r="G37" s="16">
        <f>D37*F37</f>
        <v>0</v>
      </c>
      <c r="H37" s="96"/>
      <c r="I37" s="5"/>
      <c r="O37" s="25"/>
      <c r="P37" s="25"/>
      <c r="Q37" s="25"/>
      <c r="R37" s="25"/>
      <c r="S37" s="25"/>
      <c r="T37" s="25"/>
    </row>
    <row r="38" spans="1:20" s="4" customFormat="1" ht="15" customHeight="1" x14ac:dyDescent="0.2">
      <c r="A38" s="161" t="s">
        <v>263</v>
      </c>
      <c r="B38" s="137"/>
      <c r="C38" s="56"/>
      <c r="D38" s="44"/>
      <c r="E38" s="17"/>
      <c r="F38" s="20"/>
      <c r="G38" s="16"/>
      <c r="H38" s="96"/>
      <c r="I38" s="5"/>
      <c r="O38" s="25"/>
      <c r="P38" s="25"/>
      <c r="Q38" s="25"/>
      <c r="R38" s="25"/>
      <c r="S38" s="25"/>
      <c r="T38" s="25"/>
    </row>
    <row r="39" spans="1:20" s="4" customFormat="1" ht="15" customHeight="1" x14ac:dyDescent="0.2">
      <c r="A39" s="170" t="s">
        <v>264</v>
      </c>
      <c r="B39" s="137"/>
      <c r="C39" s="137"/>
      <c r="D39" s="18">
        <f>D38/2</f>
        <v>0</v>
      </c>
      <c r="E39" s="17" t="s">
        <v>145</v>
      </c>
      <c r="F39" s="95">
        <f>$G$21</f>
        <v>175</v>
      </c>
      <c r="G39" s="16">
        <f>D39*F39</f>
        <v>0</v>
      </c>
      <c r="H39" s="96"/>
      <c r="I39" s="5"/>
      <c r="O39" s="25"/>
      <c r="P39" s="25"/>
      <c r="Q39" s="25"/>
      <c r="R39" s="25"/>
      <c r="S39" s="25"/>
      <c r="T39" s="25"/>
    </row>
    <row r="40" spans="1:20" s="4" customFormat="1" ht="15" customHeight="1" x14ac:dyDescent="0.2">
      <c r="A40" s="139" t="s">
        <v>265</v>
      </c>
      <c r="B40" s="137"/>
      <c r="C40" s="137"/>
      <c r="D40" s="19"/>
      <c r="E40" s="17" t="s">
        <v>54</v>
      </c>
      <c r="F40" s="20"/>
      <c r="G40" s="98"/>
      <c r="H40" s="32">
        <f>D40</f>
        <v>0</v>
      </c>
      <c r="I40" s="5"/>
      <c r="O40" s="25"/>
      <c r="P40" s="25"/>
      <c r="Q40" s="25"/>
      <c r="R40" s="25"/>
      <c r="S40" s="25"/>
      <c r="T40" s="25"/>
    </row>
    <row r="41" spans="1:20" s="4" customFormat="1" ht="15" customHeight="1" x14ac:dyDescent="0.2">
      <c r="A41" s="139" t="s">
        <v>183</v>
      </c>
      <c r="B41" s="137"/>
      <c r="C41" s="153"/>
      <c r="D41" s="153"/>
      <c r="E41" s="153"/>
      <c r="F41" s="137"/>
      <c r="G41" s="98"/>
      <c r="H41" s="49"/>
      <c r="I41" s="5"/>
      <c r="O41" s="25"/>
      <c r="P41" s="25"/>
      <c r="Q41" s="25"/>
      <c r="R41" s="25"/>
      <c r="S41" s="25"/>
      <c r="T41" s="25"/>
    </row>
    <row r="42" spans="1:20" s="4" customFormat="1" ht="15" customHeight="1" x14ac:dyDescent="0.2">
      <c r="A42" s="171" t="s">
        <v>182</v>
      </c>
      <c r="B42" s="160"/>
      <c r="C42" s="160"/>
      <c r="D42" s="4">
        <v>4</v>
      </c>
      <c r="E42" s="25"/>
      <c r="F42" s="20"/>
      <c r="G42" s="98"/>
      <c r="H42" s="49"/>
      <c r="I42" s="5" t="str">
        <f>IF(D42=1,L42,IF(D42=2,L43,IF(D42=3,L44,IF(D42=4,L45))))</f>
        <v xml:space="preserve"> </v>
      </c>
      <c r="L42" s="4" t="s">
        <v>277</v>
      </c>
      <c r="O42" s="25"/>
      <c r="P42" s="25"/>
      <c r="Q42" s="25"/>
      <c r="R42" s="25"/>
      <c r="S42" s="25"/>
      <c r="T42" s="25"/>
    </row>
    <row r="43" spans="1:20" s="4" customFormat="1" ht="15" customHeight="1" x14ac:dyDescent="0.2">
      <c r="A43" s="161" t="s">
        <v>148</v>
      </c>
      <c r="B43" s="160"/>
      <c r="C43" s="25"/>
      <c r="D43" s="15"/>
      <c r="E43" s="17" t="s">
        <v>7</v>
      </c>
      <c r="F43" s="20">
        <v>0.7</v>
      </c>
      <c r="G43" s="98"/>
      <c r="H43" s="32">
        <f>D43*F43</f>
        <v>0</v>
      </c>
      <c r="I43" s="5"/>
      <c r="L43" s="4" t="s">
        <v>277</v>
      </c>
      <c r="O43" s="25"/>
      <c r="P43" s="25"/>
      <c r="Q43" s="25"/>
      <c r="R43" s="25"/>
      <c r="S43" s="25"/>
      <c r="T43" s="25"/>
    </row>
    <row r="44" spans="1:20" s="4" customFormat="1" ht="15" customHeight="1" x14ac:dyDescent="0.2">
      <c r="A44" s="161" t="s">
        <v>181</v>
      </c>
      <c r="B44" s="160"/>
      <c r="C44" s="153"/>
      <c r="D44" s="153"/>
      <c r="E44" s="153"/>
      <c r="F44" s="137"/>
      <c r="G44" s="98"/>
      <c r="H44" s="49"/>
      <c r="I44" s="25"/>
      <c r="L44" s="4" t="s">
        <v>277</v>
      </c>
      <c r="O44" s="25"/>
      <c r="P44" s="25"/>
      <c r="Q44" s="25"/>
      <c r="R44" s="25"/>
      <c r="S44" s="25"/>
      <c r="T44" s="25"/>
    </row>
    <row r="45" spans="1:20" s="4" customFormat="1" ht="15" customHeight="1" x14ac:dyDescent="0.2">
      <c r="A45" s="138" t="s">
        <v>214</v>
      </c>
      <c r="B45" s="160"/>
      <c r="C45" s="160"/>
      <c r="D45" s="19"/>
      <c r="E45" s="17" t="s">
        <v>54</v>
      </c>
      <c r="F45" s="20"/>
      <c r="G45" s="98"/>
      <c r="H45" s="32">
        <f>D45</f>
        <v>0</v>
      </c>
      <c r="I45" s="25"/>
      <c r="L45" s="4" t="s">
        <v>56</v>
      </c>
      <c r="O45" s="25"/>
      <c r="P45" s="25"/>
      <c r="Q45" s="25"/>
      <c r="R45" s="25"/>
      <c r="S45" s="25"/>
      <c r="T45" s="25"/>
    </row>
    <row r="46" spans="1:20" s="4" customFormat="1" ht="15" customHeight="1" x14ac:dyDescent="0.2">
      <c r="A46" s="161" t="s">
        <v>297</v>
      </c>
      <c r="B46" s="160"/>
      <c r="C46" s="153"/>
      <c r="D46" s="153"/>
      <c r="E46" s="153"/>
      <c r="F46" s="137"/>
      <c r="G46" s="98"/>
      <c r="H46" s="49"/>
      <c r="I46" s="25"/>
      <c r="O46" s="25"/>
      <c r="P46" s="25"/>
      <c r="Q46" s="25"/>
      <c r="R46" s="25"/>
      <c r="S46" s="25"/>
      <c r="T46" s="25"/>
    </row>
    <row r="47" spans="1:20" s="4" customFormat="1" ht="15" customHeight="1" x14ac:dyDescent="0.2">
      <c r="A47" s="138" t="s">
        <v>149</v>
      </c>
      <c r="B47" s="160"/>
      <c r="C47" s="160"/>
      <c r="D47" s="19"/>
      <c r="E47" s="17" t="s">
        <v>54</v>
      </c>
      <c r="F47" s="20"/>
      <c r="G47" s="98"/>
      <c r="H47" s="32">
        <f>D47</f>
        <v>0</v>
      </c>
      <c r="I47" s="25"/>
      <c r="O47" s="25"/>
      <c r="P47" s="25"/>
      <c r="Q47" s="25"/>
      <c r="R47" s="25"/>
      <c r="S47" s="25"/>
      <c r="T47" s="25"/>
    </row>
    <row r="48" spans="1:20" s="4" customFormat="1" ht="15" customHeight="1" x14ac:dyDescent="0.2">
      <c r="A48" s="161" t="s">
        <v>297</v>
      </c>
      <c r="B48" s="160"/>
      <c r="C48" s="153"/>
      <c r="D48" s="153"/>
      <c r="E48" s="153"/>
      <c r="F48" s="137"/>
      <c r="G48" s="98"/>
      <c r="H48" s="49"/>
      <c r="I48" s="25"/>
      <c r="O48" s="25"/>
      <c r="P48" s="25"/>
      <c r="Q48" s="25"/>
      <c r="R48" s="25"/>
      <c r="S48" s="25"/>
      <c r="T48" s="25"/>
    </row>
    <row r="49" spans="1:20" s="4" customFormat="1" ht="8.1" customHeight="1" x14ac:dyDescent="0.2">
      <c r="A49" s="85"/>
      <c r="B49" s="33"/>
      <c r="C49" s="56"/>
      <c r="D49" s="34"/>
      <c r="E49" s="17"/>
      <c r="F49" s="20"/>
      <c r="G49" s="16"/>
      <c r="H49" s="49"/>
      <c r="I49" s="25"/>
      <c r="O49" s="25"/>
      <c r="P49" s="25"/>
      <c r="Q49" s="25"/>
      <c r="R49" s="25"/>
      <c r="S49" s="25"/>
      <c r="T49" s="25"/>
    </row>
    <row r="50" spans="1:20" x14ac:dyDescent="0.2">
      <c r="A50" s="139"/>
      <c r="B50" s="162"/>
      <c r="C50" s="10" t="s">
        <v>152</v>
      </c>
      <c r="D50" s="129">
        <f>SUM(D29:D29,D33:D37,D39)</f>
        <v>0</v>
      </c>
      <c r="E50" s="11" t="s">
        <v>153</v>
      </c>
      <c r="F50" s="100"/>
      <c r="G50" s="101">
        <f>SUM(G29:G39)</f>
        <v>0</v>
      </c>
      <c r="H50" s="102"/>
    </row>
    <row r="51" spans="1:20" x14ac:dyDescent="0.2">
      <c r="A51" s="139"/>
      <c r="B51" s="162"/>
      <c r="C51" s="103"/>
      <c r="D51" s="104"/>
      <c r="E51" s="6" t="s">
        <v>154</v>
      </c>
      <c r="F51" s="104"/>
      <c r="G51" s="105"/>
      <c r="H51" s="106">
        <f>SUM(H32:H48)</f>
        <v>0</v>
      </c>
    </row>
    <row r="52" spans="1:20" ht="4.9000000000000004" customHeight="1" x14ac:dyDescent="0.2">
      <c r="A52" s="139"/>
      <c r="B52" s="137"/>
      <c r="C52" s="137"/>
      <c r="H52" s="49"/>
    </row>
    <row r="53" spans="1:20" ht="15.4" customHeight="1" x14ac:dyDescent="0.2">
      <c r="A53" s="139"/>
      <c r="B53" s="163"/>
      <c r="E53" s="21" t="s">
        <v>155</v>
      </c>
      <c r="G53" s="107">
        <f>SUM(G50:H51)</f>
        <v>0</v>
      </c>
      <c r="H53" s="49"/>
    </row>
    <row r="54" spans="1:20" ht="14.25" x14ac:dyDescent="0.2">
      <c r="A54" s="139"/>
      <c r="B54" s="163"/>
      <c r="E54" s="21" t="s">
        <v>156</v>
      </c>
      <c r="F54" s="22">
        <f>IF(C10=0,0,0.081)</f>
        <v>0</v>
      </c>
      <c r="G54" s="107">
        <f>ROUND((G53/5)*F54,2)*5</f>
        <v>0</v>
      </c>
      <c r="H54" s="49"/>
    </row>
    <row r="55" spans="1:20" ht="18.399999999999999" customHeight="1" thickBot="1" x14ac:dyDescent="0.25">
      <c r="A55" s="139"/>
      <c r="B55" s="163"/>
      <c r="D55" s="23"/>
      <c r="E55" s="24" t="s">
        <v>157</v>
      </c>
      <c r="F55" s="108"/>
      <c r="G55" s="7">
        <f>SUM(G53:G54)</f>
        <v>0</v>
      </c>
      <c r="H55" s="49"/>
    </row>
    <row r="56" spans="1:20" ht="13.15" customHeight="1" thickTop="1" x14ac:dyDescent="0.2">
      <c r="A56" s="164" t="s">
        <v>266</v>
      </c>
      <c r="B56" s="137"/>
      <c r="D56" s="56"/>
      <c r="E56" s="56"/>
      <c r="F56" s="108"/>
      <c r="G56" s="45"/>
      <c r="H56" s="49"/>
    </row>
    <row r="57" spans="1:20" ht="12" customHeight="1" x14ac:dyDescent="0.2">
      <c r="A57" s="165"/>
      <c r="B57" s="140"/>
      <c r="C57" s="140"/>
      <c r="D57" s="140"/>
      <c r="E57" s="109"/>
      <c r="F57" s="8" t="s">
        <v>163</v>
      </c>
      <c r="G57" s="79"/>
      <c r="H57" s="89"/>
    </row>
    <row r="58" spans="1:20" ht="12.75" customHeight="1" x14ac:dyDescent="0.2">
      <c r="A58" s="166"/>
      <c r="B58" s="140"/>
      <c r="C58" s="140"/>
      <c r="D58" s="140"/>
      <c r="E58" s="109"/>
      <c r="F58" s="35" t="s">
        <v>39</v>
      </c>
      <c r="G58" s="17">
        <v>200.0001</v>
      </c>
      <c r="H58" s="49" t="s">
        <v>43</v>
      </c>
    </row>
    <row r="59" spans="1:20" ht="12.75" customHeight="1" x14ac:dyDescent="0.2">
      <c r="A59" s="166"/>
      <c r="B59" s="140"/>
      <c r="C59" s="140"/>
      <c r="D59" s="140"/>
      <c r="E59" s="109"/>
      <c r="F59" s="9" t="s">
        <v>40</v>
      </c>
      <c r="G59" s="154" t="s">
        <v>44</v>
      </c>
      <c r="H59" s="155"/>
      <c r="J59" s="55"/>
    </row>
    <row r="60" spans="1:20" ht="12.75" customHeight="1" x14ac:dyDescent="0.2">
      <c r="A60" s="166"/>
      <c r="B60" s="140"/>
      <c r="C60" s="140"/>
      <c r="D60" s="140"/>
      <c r="E60" s="109"/>
      <c r="F60" s="9" t="s">
        <v>41</v>
      </c>
      <c r="G60" s="154" t="s">
        <v>45</v>
      </c>
      <c r="H60" s="155"/>
    </row>
    <row r="61" spans="1:20" ht="12.75" customHeight="1" x14ac:dyDescent="0.2">
      <c r="A61" s="166"/>
      <c r="B61" s="140"/>
      <c r="C61" s="140"/>
      <c r="D61" s="140"/>
      <c r="E61" s="109"/>
      <c r="F61" s="57" t="s">
        <v>42</v>
      </c>
      <c r="G61" s="156" t="s">
        <v>46</v>
      </c>
      <c r="H61" s="157"/>
    </row>
    <row r="62" spans="1:20" ht="12.75" customHeight="1" x14ac:dyDescent="0.2">
      <c r="A62" s="166"/>
      <c r="B62" s="140"/>
      <c r="C62" s="140"/>
      <c r="D62" s="140"/>
      <c r="E62" s="109"/>
      <c r="F62" s="158" t="s">
        <v>47</v>
      </c>
      <c r="G62" s="146"/>
      <c r="H62" s="159"/>
    </row>
    <row r="63" spans="1:20" ht="12.75" customHeight="1" x14ac:dyDescent="0.2">
      <c r="A63" s="167"/>
      <c r="B63" s="168"/>
      <c r="C63" s="168"/>
      <c r="D63" s="168"/>
      <c r="E63" s="110"/>
      <c r="F63" s="46"/>
      <c r="G63" s="47"/>
      <c r="H63" s="50"/>
    </row>
    <row r="64" spans="1:20" s="2" customFormat="1" ht="12.75" customHeight="1" x14ac:dyDescent="0.2"/>
    <row r="65" spans="1:8" ht="18.399999999999999" customHeight="1" x14ac:dyDescent="0.2">
      <c r="A65" s="111"/>
      <c r="B65" s="112"/>
      <c r="C65" s="113"/>
      <c r="D65" s="113"/>
      <c r="E65" s="114"/>
      <c r="F65" s="114"/>
      <c r="G65" s="114"/>
      <c r="H65" s="115"/>
    </row>
    <row r="66" spans="1:8" ht="15" customHeight="1" x14ac:dyDescent="0.2">
      <c r="A66" s="144" t="s">
        <v>158</v>
      </c>
      <c r="B66" s="137"/>
      <c r="C66" s="137"/>
      <c r="H66" s="116"/>
    </row>
    <row r="67" spans="1:8" ht="18" customHeight="1" x14ac:dyDescent="0.2">
      <c r="A67" s="136" t="s">
        <v>159</v>
      </c>
      <c r="B67" s="137"/>
      <c r="C67" s="137"/>
      <c r="D67" s="153"/>
      <c r="E67" s="137"/>
      <c r="F67" s="137"/>
      <c r="G67" s="137"/>
      <c r="H67" s="152"/>
    </row>
    <row r="68" spans="1:8" ht="15" customHeight="1" x14ac:dyDescent="0.2">
      <c r="A68" s="255" t="s">
        <v>267</v>
      </c>
      <c r="B68" s="137"/>
      <c r="C68" s="153"/>
      <c r="D68" s="137"/>
      <c r="E68" s="137"/>
      <c r="F68" s="137"/>
      <c r="G68" s="137"/>
      <c r="H68" s="152"/>
    </row>
    <row r="69" spans="1:8" x14ac:dyDescent="0.2">
      <c r="A69" s="136" t="s">
        <v>160</v>
      </c>
      <c r="B69" s="137"/>
      <c r="C69" s="153"/>
      <c r="D69" s="137"/>
      <c r="E69" s="137"/>
      <c r="F69" s="137"/>
      <c r="G69" s="137"/>
      <c r="H69" s="152"/>
    </row>
    <row r="70" spans="1:8" x14ac:dyDescent="0.2">
      <c r="A70" s="139" t="s">
        <v>161</v>
      </c>
      <c r="B70" s="137"/>
      <c r="C70" s="153"/>
      <c r="D70" s="137"/>
      <c r="E70" s="137"/>
      <c r="F70" s="137"/>
      <c r="G70" s="137"/>
      <c r="H70" s="152"/>
    </row>
    <row r="71" spans="1:8" ht="25.15" customHeight="1" x14ac:dyDescent="0.2">
      <c r="A71" s="136" t="s">
        <v>162</v>
      </c>
      <c r="B71" s="179"/>
      <c r="C71" s="153"/>
      <c r="D71" s="137"/>
      <c r="E71" s="137"/>
      <c r="F71" s="137"/>
      <c r="G71" s="137"/>
      <c r="H71" s="152"/>
    </row>
    <row r="72" spans="1:8" ht="12" customHeight="1" x14ac:dyDescent="0.2">
      <c r="A72" s="31"/>
      <c r="H72" s="116"/>
    </row>
    <row r="73" spans="1:8" ht="15.75" customHeight="1" x14ac:dyDescent="0.2">
      <c r="A73" s="31"/>
      <c r="B73" s="117"/>
      <c r="C73" s="145"/>
      <c r="D73" s="145"/>
      <c r="F73" s="2"/>
      <c r="G73" s="2"/>
      <c r="H73" s="77"/>
    </row>
    <row r="74" spans="1:8" ht="13.15" customHeight="1" x14ac:dyDescent="0.2">
      <c r="A74" s="256" t="s">
        <v>164</v>
      </c>
      <c r="B74" s="137"/>
      <c r="F74" s="146"/>
      <c r="G74" s="146"/>
      <c r="H74" s="147"/>
    </row>
    <row r="75" spans="1:8" ht="25.15" customHeight="1" x14ac:dyDescent="0.2">
      <c r="A75" s="59" t="s">
        <v>190</v>
      </c>
      <c r="B75" s="148" t="s">
        <v>268</v>
      </c>
      <c r="C75" s="149"/>
      <c r="D75" s="253"/>
      <c r="E75" s="253"/>
      <c r="F75" s="253"/>
      <c r="G75" s="253"/>
      <c r="H75" s="254"/>
    </row>
    <row r="76" spans="1:8" ht="15" customHeight="1" x14ac:dyDescent="0.2">
      <c r="A76" s="59" t="s">
        <v>191</v>
      </c>
      <c r="B76" s="131" t="s">
        <v>269</v>
      </c>
      <c r="C76" s="140"/>
      <c r="D76" s="140"/>
      <c r="E76" s="140"/>
      <c r="F76" s="140"/>
      <c r="G76" s="140"/>
      <c r="H76" s="141"/>
    </row>
    <row r="77" spans="1:8" ht="15" customHeight="1" x14ac:dyDescent="0.2">
      <c r="A77" s="59" t="s">
        <v>192</v>
      </c>
      <c r="B77" s="142" t="s">
        <v>270</v>
      </c>
      <c r="C77" s="140"/>
      <c r="D77" s="140"/>
      <c r="E77" s="140"/>
      <c r="F77" s="140"/>
      <c r="G77" s="140"/>
      <c r="H77" s="141"/>
    </row>
    <row r="78" spans="1:8" ht="15" customHeight="1" x14ac:dyDescent="0.2">
      <c r="A78" s="59" t="s">
        <v>193</v>
      </c>
      <c r="B78" s="131" t="s">
        <v>271</v>
      </c>
      <c r="C78" s="140"/>
      <c r="D78" s="140"/>
      <c r="E78" s="140"/>
      <c r="F78" s="140"/>
      <c r="G78" s="140"/>
      <c r="H78" s="141"/>
    </row>
    <row r="79" spans="1:8" ht="25.15" customHeight="1" x14ac:dyDescent="0.2">
      <c r="A79" s="59" t="s">
        <v>194</v>
      </c>
      <c r="B79" s="131" t="s">
        <v>316</v>
      </c>
      <c r="C79" s="131"/>
      <c r="D79" s="131"/>
      <c r="E79" s="131"/>
      <c r="F79" s="131"/>
      <c r="G79" s="131"/>
      <c r="H79" s="132"/>
    </row>
    <row r="80" spans="1:8" ht="25.15" customHeight="1" x14ac:dyDescent="0.2">
      <c r="A80" s="59" t="s">
        <v>195</v>
      </c>
      <c r="B80" s="131" t="s">
        <v>353</v>
      </c>
      <c r="C80" s="131"/>
      <c r="D80" s="131"/>
      <c r="E80" s="131"/>
      <c r="F80" s="131"/>
      <c r="G80" s="131"/>
      <c r="H80" s="132"/>
    </row>
    <row r="81" spans="1:8" ht="15" customHeight="1" x14ac:dyDescent="0.2">
      <c r="A81" s="59" t="s">
        <v>196</v>
      </c>
      <c r="B81" s="131" t="s">
        <v>272</v>
      </c>
      <c r="C81" s="131"/>
      <c r="D81" s="131"/>
      <c r="E81" s="131"/>
      <c r="F81" s="131"/>
      <c r="G81" s="131"/>
      <c r="H81" s="132"/>
    </row>
    <row r="82" spans="1:8" ht="15" customHeight="1" x14ac:dyDescent="0.2">
      <c r="A82" s="59" t="s">
        <v>197</v>
      </c>
      <c r="B82" s="142" t="s">
        <v>273</v>
      </c>
      <c r="C82" s="142"/>
      <c r="D82" s="142"/>
      <c r="E82" s="142"/>
      <c r="F82" s="142"/>
      <c r="G82" s="142"/>
      <c r="H82" s="143"/>
    </row>
    <row r="83" spans="1:8" ht="15" customHeight="1" x14ac:dyDescent="0.2">
      <c r="A83" s="59" t="s">
        <v>211</v>
      </c>
      <c r="B83" s="131" t="s">
        <v>274</v>
      </c>
      <c r="C83" s="131"/>
      <c r="D83" s="131"/>
      <c r="E83" s="131"/>
      <c r="F83" s="131"/>
      <c r="G83" s="131"/>
      <c r="H83" s="132"/>
    </row>
    <row r="84" spans="1:8" ht="15" customHeight="1" x14ac:dyDescent="0.2">
      <c r="A84" s="130" t="s">
        <v>225</v>
      </c>
      <c r="B84" s="133" t="s">
        <v>275</v>
      </c>
      <c r="C84" s="134"/>
      <c r="D84" s="134"/>
      <c r="E84" s="134"/>
      <c r="F84" s="134"/>
      <c r="G84" s="134"/>
      <c r="H84" s="135"/>
    </row>
    <row r="85" spans="1:8" x14ac:dyDescent="0.2">
      <c r="A85" s="31"/>
      <c r="F85" s="80"/>
      <c r="G85" s="80"/>
      <c r="H85" s="52"/>
    </row>
    <row r="86" spans="1:8" x14ac:dyDescent="0.2">
      <c r="A86" s="31"/>
      <c r="H86" s="49"/>
    </row>
    <row r="87" spans="1:8" x14ac:dyDescent="0.2">
      <c r="A87" s="31"/>
      <c r="H87" s="49"/>
    </row>
    <row r="88" spans="1:8" x14ac:dyDescent="0.2">
      <c r="A88" s="31"/>
      <c r="H88" s="49"/>
    </row>
    <row r="89" spans="1:8" x14ac:dyDescent="0.2">
      <c r="A89" s="31"/>
      <c r="H89" s="49"/>
    </row>
    <row r="90" spans="1:8" x14ac:dyDescent="0.2">
      <c r="A90" s="31"/>
      <c r="H90" s="49"/>
    </row>
    <row r="91" spans="1:8" x14ac:dyDescent="0.2">
      <c r="A91" s="31"/>
      <c r="H91" s="49"/>
    </row>
    <row r="92" spans="1:8" x14ac:dyDescent="0.2">
      <c r="A92" s="31"/>
      <c r="H92" s="49"/>
    </row>
    <row r="93" spans="1:8" x14ac:dyDescent="0.2">
      <c r="A93" s="118"/>
      <c r="B93" s="119"/>
      <c r="C93" s="119"/>
      <c r="D93" s="120"/>
      <c r="E93" s="120"/>
      <c r="F93" s="120"/>
      <c r="G93" s="120"/>
      <c r="H93" s="121"/>
    </row>
    <row r="94" spans="1:8" x14ac:dyDescent="0.2">
      <c r="F94" s="122"/>
      <c r="G94" s="122"/>
      <c r="H94" s="123"/>
    </row>
  </sheetData>
  <sheetProtection sheet="1" objects="1" scenarios="1"/>
  <mergeCells count="91">
    <mergeCell ref="A21:D21"/>
    <mergeCell ref="A23:B23"/>
    <mergeCell ref="E23:F23"/>
    <mergeCell ref="A36:C36"/>
    <mergeCell ref="D67:H67"/>
    <mergeCell ref="A31:C31"/>
    <mergeCell ref="A53:B53"/>
    <mergeCell ref="A37:C37"/>
    <mergeCell ref="A38:B38"/>
    <mergeCell ref="A39:C39"/>
    <mergeCell ref="A40:C40"/>
    <mergeCell ref="A41:B41"/>
    <mergeCell ref="C41:F41"/>
    <mergeCell ref="A66:C66"/>
    <mergeCell ref="A67:C67"/>
    <mergeCell ref="A32:B32"/>
    <mergeCell ref="A1:C1"/>
    <mergeCell ref="E1:H1"/>
    <mergeCell ref="A2:C2"/>
    <mergeCell ref="E2:H5"/>
    <mergeCell ref="A3:C3"/>
    <mergeCell ref="A4:C4"/>
    <mergeCell ref="A5:C5"/>
    <mergeCell ref="L6:N12"/>
    <mergeCell ref="E8:F8"/>
    <mergeCell ref="G8:H8"/>
    <mergeCell ref="A10:B10"/>
    <mergeCell ref="C10:D10"/>
    <mergeCell ref="A6:C6"/>
    <mergeCell ref="L17:N20"/>
    <mergeCell ref="C18:D18"/>
    <mergeCell ref="C19:H19"/>
    <mergeCell ref="C20:H20"/>
    <mergeCell ref="A13:H13"/>
    <mergeCell ref="L13:N16"/>
    <mergeCell ref="A15:B15"/>
    <mergeCell ref="C15:D15"/>
    <mergeCell ref="G15:H15"/>
    <mergeCell ref="A17:B17"/>
    <mergeCell ref="G18:H18"/>
    <mergeCell ref="A24:H24"/>
    <mergeCell ref="A26:C26"/>
    <mergeCell ref="B27:C27"/>
    <mergeCell ref="A28:D28"/>
    <mergeCell ref="A29:C29"/>
    <mergeCell ref="A71:B71"/>
    <mergeCell ref="A74:B74"/>
    <mergeCell ref="A33:C33"/>
    <mergeCell ref="A34:C34"/>
    <mergeCell ref="A35:C35"/>
    <mergeCell ref="A52:C52"/>
    <mergeCell ref="A42:C42"/>
    <mergeCell ref="A43:B43"/>
    <mergeCell ref="A44:B44"/>
    <mergeCell ref="C44:F44"/>
    <mergeCell ref="A45:C45"/>
    <mergeCell ref="A46:B46"/>
    <mergeCell ref="C46:F46"/>
    <mergeCell ref="A47:C47"/>
    <mergeCell ref="A48:B48"/>
    <mergeCell ref="C48:F48"/>
    <mergeCell ref="C69:H69"/>
    <mergeCell ref="C70:H70"/>
    <mergeCell ref="A68:B68"/>
    <mergeCell ref="A69:B69"/>
    <mergeCell ref="A70:B70"/>
    <mergeCell ref="F62:H62"/>
    <mergeCell ref="A57:D63"/>
    <mergeCell ref="B84:H84"/>
    <mergeCell ref="B77:H77"/>
    <mergeCell ref="B78:H78"/>
    <mergeCell ref="B79:H79"/>
    <mergeCell ref="B80:H80"/>
    <mergeCell ref="B81:H81"/>
    <mergeCell ref="B82:H82"/>
    <mergeCell ref="B83:H83"/>
    <mergeCell ref="B76:H76"/>
    <mergeCell ref="C73:D73"/>
    <mergeCell ref="F74:H74"/>
    <mergeCell ref="B75:H75"/>
    <mergeCell ref="C71:H71"/>
    <mergeCell ref="C68:H68"/>
    <mergeCell ref="C32:E32"/>
    <mergeCell ref="A51:B51"/>
    <mergeCell ref="G59:H59"/>
    <mergeCell ref="G60:H60"/>
    <mergeCell ref="G61:H61"/>
    <mergeCell ref="A54:B54"/>
    <mergeCell ref="A55:B55"/>
    <mergeCell ref="A56:B56"/>
    <mergeCell ref="A50:B50"/>
  </mergeCells>
  <pageMargins left="0.70866141732283472" right="0.43307086614173229" top="0.35433070866141736" bottom="0.47244094488188981" header="0" footer="0.15748031496062992"/>
  <pageSetup paperSize="9" scale="85" orientation="portrait" r:id="rId1"/>
  <headerFooter alignWithMargins="0">
    <oddFooter>&amp;L&amp;8 899f103n, 2024-01, rev. 12&amp;C&amp;8&amp;F&amp;R&amp;8&amp;P/&amp;N</oddFooter>
  </headerFooter>
  <rowBreaks count="1" manualBreakCount="1">
    <brk id="64" max="7" man="1"/>
  </row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2289" r:id="rId5" name="Drop Down 1">
              <controlPr defaultSize="0" print="0" autoLine="0" autoPict="0">
                <anchor moveWithCells="1">
                  <from>
                    <xdr:col>8</xdr:col>
                    <xdr:colOff>0</xdr:colOff>
                    <xdr:row>1</xdr:row>
                    <xdr:rowOff>19050</xdr:rowOff>
                  </from>
                  <to>
                    <xdr:col>14</xdr:col>
                    <xdr:colOff>28575</xdr:colOff>
                    <xdr:row>2</xdr:row>
                    <xdr:rowOff>19050</xdr:rowOff>
                  </to>
                </anchor>
              </controlPr>
            </control>
          </mc:Choice>
        </mc:AlternateContent>
        <mc:AlternateContent xmlns:mc="http://schemas.openxmlformats.org/markup-compatibility/2006">
          <mc:Choice Requires="x14">
            <control shapeId="12290" r:id="rId6" name="Drop Down 2">
              <controlPr locked="0" defaultSize="0" autoLine="0" autoPict="0">
                <anchor moveWithCells="1">
                  <from>
                    <xdr:col>2</xdr:col>
                    <xdr:colOff>1247775</xdr:colOff>
                    <xdr:row>40</xdr:row>
                    <xdr:rowOff>180975</xdr:rowOff>
                  </from>
                  <to>
                    <xdr:col>5</xdr:col>
                    <xdr:colOff>685800</xdr:colOff>
                    <xdr:row>42</xdr:row>
                    <xdr:rowOff>0</xdr:rowOff>
                  </to>
                </anchor>
              </controlPr>
            </control>
          </mc:Choice>
        </mc:AlternateContent>
        <mc:AlternateContent xmlns:mc="http://schemas.openxmlformats.org/markup-compatibility/2006">
          <mc:Choice Requires="x14">
            <control shapeId="12291" r:id="rId7" name="Drop Down 3">
              <controlPr defaultSize="0" autoLine="0" autoPict="0">
                <anchor moveWithCells="1">
                  <from>
                    <xdr:col>0</xdr:col>
                    <xdr:colOff>19050</xdr:colOff>
                    <xdr:row>30</xdr:row>
                    <xdr:rowOff>180975</xdr:rowOff>
                  </from>
                  <to>
                    <xdr:col>1</xdr:col>
                    <xdr:colOff>1524000</xdr:colOff>
                    <xdr:row>32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4"/>
  <sheetViews>
    <sheetView zoomScale="106" zoomScaleNormal="106" workbookViewId="0">
      <selection activeCell="A2" sqref="A2:C2"/>
    </sheetView>
  </sheetViews>
  <sheetFormatPr baseColWidth="10" defaultColWidth="11.42578125" defaultRowHeight="12.75" x14ac:dyDescent="0.2"/>
  <cols>
    <col min="1" max="1" width="3" style="25" customWidth="1"/>
    <col min="2" max="2" width="22.28515625" style="56" customWidth="1"/>
    <col min="3" max="3" width="18.7109375" style="56" customWidth="1"/>
    <col min="4" max="4" width="10.7109375" style="25" customWidth="1"/>
    <col min="5" max="5" width="8.7109375" style="25" customWidth="1"/>
    <col min="6" max="6" width="12.7109375" style="25" customWidth="1"/>
    <col min="7" max="7" width="12.28515625" style="25" customWidth="1"/>
    <col min="8" max="8" width="12" style="25" customWidth="1"/>
    <col min="9" max="9" width="19.7109375" style="25" customWidth="1"/>
    <col min="10" max="10" width="15.28515625" style="25" hidden="1" customWidth="1"/>
    <col min="11" max="11" width="12.7109375" style="25" hidden="1" customWidth="1"/>
    <col min="12" max="12" width="34.7109375" style="25" hidden="1" customWidth="1"/>
    <col min="13" max="13" width="25" style="25" hidden="1" customWidth="1"/>
    <col min="14" max="14" width="28" style="25" hidden="1" customWidth="1"/>
    <col min="15" max="15" width="11.42578125" style="25" customWidth="1"/>
    <col min="16" max="16384" width="11.42578125" style="25"/>
  </cols>
  <sheetData>
    <row r="1" spans="1:15" ht="13.15" customHeight="1" x14ac:dyDescent="0.2">
      <c r="A1" s="204" t="s">
        <v>278</v>
      </c>
      <c r="B1" s="205"/>
      <c r="C1" s="205"/>
      <c r="D1" s="83"/>
      <c r="E1" s="206" t="s">
        <v>279</v>
      </c>
      <c r="F1" s="206"/>
      <c r="G1" s="206"/>
      <c r="H1" s="207"/>
      <c r="I1" s="5" t="s">
        <v>232</v>
      </c>
      <c r="J1" s="4"/>
    </row>
    <row r="2" spans="1:15" x14ac:dyDescent="0.2">
      <c r="A2" s="208"/>
      <c r="B2" s="199"/>
      <c r="C2" s="199"/>
      <c r="E2" s="209" t="str">
        <f>IF(I2=1,L6,IF(I2=2,L13,"Please select recipient"))</f>
        <v>Please select recipient</v>
      </c>
      <c r="F2" s="209"/>
      <c r="G2" s="209"/>
      <c r="H2" s="210"/>
      <c r="I2" s="4">
        <v>3</v>
      </c>
      <c r="J2" s="4"/>
      <c r="L2" s="3" t="s">
        <v>25</v>
      </c>
      <c r="O2" s="4"/>
    </row>
    <row r="3" spans="1:15" x14ac:dyDescent="0.2">
      <c r="A3" s="198"/>
      <c r="B3" s="199"/>
      <c r="C3" s="199"/>
      <c r="E3" s="209"/>
      <c r="F3" s="209"/>
      <c r="G3" s="209"/>
      <c r="H3" s="210"/>
      <c r="J3" s="4"/>
      <c r="L3" s="3" t="s">
        <v>57</v>
      </c>
    </row>
    <row r="4" spans="1:15" x14ac:dyDescent="0.2">
      <c r="A4" s="198"/>
      <c r="B4" s="199"/>
      <c r="C4" s="199"/>
      <c r="E4" s="209"/>
      <c r="F4" s="209"/>
      <c r="G4" s="209"/>
      <c r="H4" s="210"/>
      <c r="J4" s="4"/>
      <c r="L4" s="3"/>
    </row>
    <row r="5" spans="1:15" x14ac:dyDescent="0.2">
      <c r="A5" s="198"/>
      <c r="B5" s="199"/>
      <c r="C5" s="199"/>
      <c r="E5" s="209"/>
      <c r="F5" s="209"/>
      <c r="G5" s="209"/>
      <c r="H5" s="210"/>
      <c r="J5" s="4"/>
    </row>
    <row r="6" spans="1:15" ht="12.75" customHeight="1" x14ac:dyDescent="0.2">
      <c r="A6" s="198"/>
      <c r="B6" s="199"/>
      <c r="C6" s="199"/>
      <c r="E6" s="3"/>
      <c r="F6" s="3"/>
      <c r="G6" s="3"/>
      <c r="H6" s="49"/>
      <c r="J6" s="76"/>
      <c r="K6" s="76"/>
      <c r="L6" s="194" t="s">
        <v>114</v>
      </c>
      <c r="M6" s="194"/>
      <c r="N6" s="194"/>
    </row>
    <row r="7" spans="1:15" ht="5.65" customHeight="1" x14ac:dyDescent="0.2">
      <c r="A7" s="31"/>
      <c r="E7" s="17"/>
      <c r="F7" s="17"/>
      <c r="G7" s="17"/>
      <c r="H7" s="84"/>
      <c r="J7" s="76"/>
      <c r="K7" s="76"/>
      <c r="L7" s="194"/>
      <c r="M7" s="194"/>
      <c r="N7" s="194"/>
    </row>
    <row r="8" spans="1:15" ht="15.6" customHeight="1" x14ac:dyDescent="0.2">
      <c r="A8" s="31" t="s">
        <v>118</v>
      </c>
      <c r="B8" s="25"/>
      <c r="C8" s="69" t="s">
        <v>220</v>
      </c>
      <c r="D8" s="70" t="s">
        <v>221</v>
      </c>
      <c r="E8" s="195" t="s">
        <v>115</v>
      </c>
      <c r="F8" s="195"/>
      <c r="G8" s="196"/>
      <c r="H8" s="197"/>
      <c r="J8" s="76"/>
      <c r="K8" s="76"/>
      <c r="L8" s="194"/>
      <c r="M8" s="194"/>
      <c r="N8" s="194"/>
    </row>
    <row r="9" spans="1:15" ht="6" customHeight="1" x14ac:dyDescent="0.2">
      <c r="A9" s="31"/>
      <c r="B9" s="17"/>
      <c r="C9" s="17"/>
      <c r="D9" s="17"/>
      <c r="H9" s="49"/>
      <c r="J9" s="76"/>
      <c r="K9" s="76"/>
      <c r="L9" s="194"/>
      <c r="M9" s="194"/>
      <c r="N9" s="194"/>
    </row>
    <row r="10" spans="1:15" x14ac:dyDescent="0.2">
      <c r="A10" s="139" t="s">
        <v>280</v>
      </c>
      <c r="B10" s="137"/>
      <c r="C10" s="187"/>
      <c r="D10" s="187"/>
      <c r="E10" s="25" t="s">
        <v>331</v>
      </c>
      <c r="H10" s="49"/>
      <c r="J10" s="76"/>
      <c r="K10" s="76"/>
      <c r="L10" s="194"/>
      <c r="M10" s="194"/>
      <c r="N10" s="194"/>
    </row>
    <row r="11" spans="1:15" ht="7.9" customHeight="1" x14ac:dyDescent="0.2">
      <c r="A11" s="85"/>
      <c r="B11" s="25"/>
      <c r="C11" s="25"/>
      <c r="H11" s="49"/>
      <c r="J11" s="76"/>
      <c r="K11" s="76"/>
      <c r="L11" s="194"/>
      <c r="M11" s="194"/>
      <c r="N11" s="194"/>
    </row>
    <row r="12" spans="1:15" ht="8.65" customHeight="1" x14ac:dyDescent="0.2">
      <c r="A12" s="86"/>
      <c r="B12" s="87"/>
      <c r="C12" s="87"/>
      <c r="D12" s="88"/>
      <c r="E12" s="88"/>
      <c r="F12" s="88"/>
      <c r="G12" s="88"/>
      <c r="H12" s="89"/>
      <c r="K12" s="76"/>
      <c r="L12" s="194"/>
      <c r="M12" s="194"/>
      <c r="N12" s="194"/>
    </row>
    <row r="13" spans="1:15" ht="18" x14ac:dyDescent="0.25">
      <c r="A13" s="211" t="s">
        <v>116</v>
      </c>
      <c r="B13" s="137"/>
      <c r="C13" s="137"/>
      <c r="D13" s="137"/>
      <c r="E13" s="137"/>
      <c r="F13" s="137"/>
      <c r="G13" s="137"/>
      <c r="H13" s="150"/>
      <c r="K13" s="76"/>
      <c r="L13" s="193" t="s">
        <v>344</v>
      </c>
      <c r="M13" s="193"/>
      <c r="N13" s="193"/>
    </row>
    <row r="14" spans="1:15" ht="9" customHeight="1" x14ac:dyDescent="0.25">
      <c r="A14" s="31"/>
      <c r="B14" s="36"/>
      <c r="C14" s="37"/>
      <c r="H14" s="49"/>
      <c r="K14" s="76"/>
      <c r="L14" s="193"/>
      <c r="M14" s="193"/>
      <c r="N14" s="193"/>
    </row>
    <row r="15" spans="1:15" ht="14.25" customHeight="1" x14ac:dyDescent="0.2">
      <c r="A15" s="161" t="s">
        <v>284</v>
      </c>
      <c r="B15" s="137"/>
      <c r="C15" s="187"/>
      <c r="D15" s="231"/>
      <c r="E15" s="13" t="s">
        <v>342</v>
      </c>
      <c r="F15" s="17"/>
      <c r="G15" s="212"/>
      <c r="H15" s="213"/>
      <c r="K15" s="76"/>
      <c r="L15" s="193"/>
      <c r="M15" s="193"/>
      <c r="N15" s="193"/>
    </row>
    <row r="16" spans="1:15" ht="9.4" customHeight="1" x14ac:dyDescent="0.2">
      <c r="A16" s="31"/>
      <c r="H16" s="49"/>
      <c r="K16" s="76"/>
      <c r="L16" s="193"/>
      <c r="M16" s="193"/>
      <c r="N16" s="193"/>
    </row>
    <row r="17" spans="1:20" ht="15" customHeight="1" x14ac:dyDescent="0.2">
      <c r="A17" s="30" t="s">
        <v>122</v>
      </c>
      <c r="B17" s="30"/>
      <c r="C17" s="5"/>
      <c r="D17" s="21"/>
      <c r="H17" s="49"/>
      <c r="J17" s="76"/>
      <c r="K17" s="76"/>
      <c r="L17" s="163"/>
      <c r="M17" s="163"/>
      <c r="N17" s="163"/>
    </row>
    <row r="18" spans="1:20" ht="18" customHeight="1" x14ac:dyDescent="0.2">
      <c r="A18" s="29" t="s">
        <v>332</v>
      </c>
      <c r="B18" s="29"/>
      <c r="C18" s="266" t="s">
        <v>222</v>
      </c>
      <c r="D18" s="267"/>
      <c r="E18" s="82"/>
      <c r="F18" s="25" t="s">
        <v>330</v>
      </c>
      <c r="G18" s="187"/>
      <c r="H18" s="192"/>
      <c r="J18" s="76"/>
      <c r="K18" s="76"/>
      <c r="L18" s="163"/>
      <c r="M18" s="163"/>
      <c r="N18" s="163"/>
    </row>
    <row r="19" spans="1:20" ht="18" customHeight="1" x14ac:dyDescent="0.2">
      <c r="A19" s="29" t="s">
        <v>333</v>
      </c>
      <c r="B19" s="29"/>
      <c r="C19" s="189"/>
      <c r="D19" s="189"/>
      <c r="E19" s="189"/>
      <c r="F19" s="189"/>
      <c r="G19" s="189"/>
      <c r="H19" s="190"/>
      <c r="L19" s="163"/>
      <c r="M19" s="163"/>
      <c r="N19" s="163"/>
    </row>
    <row r="20" spans="1:20" ht="18.75" customHeight="1" x14ac:dyDescent="0.2">
      <c r="A20" s="29" t="s">
        <v>170</v>
      </c>
      <c r="B20" s="29"/>
      <c r="C20" s="189"/>
      <c r="D20" s="189"/>
      <c r="E20" s="189"/>
      <c r="F20" s="189"/>
      <c r="G20" s="189"/>
      <c r="H20" s="190"/>
      <c r="L20" s="163"/>
      <c r="M20" s="163"/>
      <c r="N20" s="163"/>
    </row>
    <row r="21" spans="1:20" ht="18" customHeight="1" x14ac:dyDescent="0.2">
      <c r="A21" s="138" t="s">
        <v>285</v>
      </c>
      <c r="B21" s="137"/>
      <c r="C21" s="137"/>
      <c r="D21" s="137"/>
      <c r="G21" s="58">
        <v>175</v>
      </c>
      <c r="H21" s="90"/>
      <c r="L21" s="4" t="s">
        <v>111</v>
      </c>
    </row>
    <row r="22" spans="1:20" ht="10.5" customHeight="1" x14ac:dyDescent="0.2">
      <c r="A22" s="72"/>
      <c r="B22" s="2"/>
      <c r="C22" s="2"/>
      <c r="D22" s="2"/>
      <c r="G22" s="41"/>
      <c r="H22" s="90"/>
      <c r="L22" s="4" t="s">
        <v>112</v>
      </c>
    </row>
    <row r="23" spans="1:20" ht="28.15" customHeight="1" x14ac:dyDescent="0.2">
      <c r="A23" s="200" t="s">
        <v>286</v>
      </c>
      <c r="B23" s="224"/>
      <c r="C23" s="66" t="s">
        <v>239</v>
      </c>
      <c r="D23" s="39" t="s">
        <v>240</v>
      </c>
      <c r="E23" s="202" t="s">
        <v>239</v>
      </c>
      <c r="F23" s="203"/>
      <c r="G23" s="42"/>
      <c r="H23" s="43"/>
      <c r="L23" s="4" t="s">
        <v>113</v>
      </c>
    </row>
    <row r="24" spans="1:20" ht="18" customHeight="1" x14ac:dyDescent="0.2">
      <c r="A24" s="172" t="s">
        <v>233</v>
      </c>
      <c r="B24" s="173"/>
      <c r="C24" s="173"/>
      <c r="D24" s="173"/>
      <c r="E24" s="173"/>
      <c r="F24" s="173"/>
      <c r="G24" s="173"/>
      <c r="H24" s="174"/>
      <c r="L24" s="4" t="s">
        <v>110</v>
      </c>
    </row>
    <row r="25" spans="1:20" ht="17.649999999999999" customHeight="1" x14ac:dyDescent="0.2">
      <c r="A25" s="91"/>
      <c r="H25" s="49"/>
    </row>
    <row r="26" spans="1:20" ht="25.5" customHeight="1" x14ac:dyDescent="0.2">
      <c r="A26" s="257" t="s">
        <v>334</v>
      </c>
      <c r="B26" s="258"/>
      <c r="C26" s="259"/>
      <c r="D26" s="12" t="s">
        <v>335</v>
      </c>
      <c r="E26" s="12" t="s">
        <v>336</v>
      </c>
      <c r="F26" s="12" t="s">
        <v>109</v>
      </c>
      <c r="G26" s="12" t="s">
        <v>337</v>
      </c>
      <c r="H26" s="12" t="s">
        <v>338</v>
      </c>
    </row>
    <row r="27" spans="1:20" s="4" customFormat="1" ht="10.15" customHeight="1" x14ac:dyDescent="0.2">
      <c r="A27" s="92"/>
      <c r="B27" s="177"/>
      <c r="C27" s="177"/>
      <c r="D27" s="93"/>
      <c r="E27" s="88"/>
      <c r="F27" s="94"/>
      <c r="G27" s="14"/>
      <c r="H27" s="49"/>
      <c r="I27" s="25"/>
      <c r="O27" s="25"/>
      <c r="P27" s="25"/>
      <c r="Q27" s="25"/>
      <c r="R27" s="25"/>
      <c r="S27" s="25"/>
      <c r="T27" s="25"/>
    </row>
    <row r="28" spans="1:20" s="4" customFormat="1" ht="30" customHeight="1" x14ac:dyDescent="0.2">
      <c r="A28" s="178" t="s">
        <v>287</v>
      </c>
      <c r="B28" s="137"/>
      <c r="C28" s="137"/>
      <c r="D28" s="137"/>
      <c r="E28" s="25"/>
      <c r="F28" s="94"/>
      <c r="G28" s="14"/>
      <c r="H28" s="49"/>
      <c r="I28" s="25"/>
      <c r="O28" s="25"/>
      <c r="P28" s="25"/>
      <c r="Q28" s="25"/>
      <c r="R28" s="25"/>
      <c r="S28" s="25"/>
      <c r="T28" s="25"/>
    </row>
    <row r="29" spans="1:20" s="4" customFormat="1" ht="15" customHeight="1" x14ac:dyDescent="0.2">
      <c r="A29" s="136" t="s">
        <v>288</v>
      </c>
      <c r="B29" s="265"/>
      <c r="C29" s="265"/>
      <c r="D29" s="15"/>
      <c r="E29" s="17" t="s">
        <v>339</v>
      </c>
      <c r="F29" s="95">
        <f>SUM(G21)</f>
        <v>175</v>
      </c>
      <c r="G29" s="16">
        <f>D29*F29</f>
        <v>0</v>
      </c>
      <c r="H29" s="96"/>
      <c r="I29" s="25"/>
      <c r="L29" s="3"/>
      <c r="M29" s="3"/>
      <c r="N29" s="3"/>
      <c r="O29" s="25"/>
      <c r="P29" s="25"/>
      <c r="Q29" s="25"/>
      <c r="R29" s="25"/>
      <c r="S29" s="25"/>
      <c r="T29" s="25"/>
    </row>
    <row r="30" spans="1:20" s="4" customFormat="1" ht="5.0999999999999996" customHeight="1" x14ac:dyDescent="0.2">
      <c r="A30" s="71"/>
      <c r="B30" s="56"/>
      <c r="C30" s="56"/>
      <c r="D30" s="15"/>
      <c r="E30" s="17"/>
      <c r="F30" s="95"/>
      <c r="G30" s="16"/>
      <c r="H30" s="96"/>
      <c r="I30" s="25"/>
      <c r="L30" s="3"/>
      <c r="M30" s="3"/>
      <c r="N30" s="3"/>
      <c r="O30" s="25"/>
      <c r="P30" s="25"/>
      <c r="Q30" s="25"/>
      <c r="R30" s="25"/>
      <c r="S30" s="25"/>
      <c r="T30" s="25"/>
    </row>
    <row r="31" spans="1:20" s="4" customFormat="1" ht="15" customHeight="1" x14ac:dyDescent="0.2">
      <c r="A31" s="182" t="s">
        <v>329</v>
      </c>
      <c r="B31" s="183"/>
      <c r="C31" s="184"/>
      <c r="D31" s="64"/>
      <c r="E31" s="2"/>
      <c r="F31" s="2"/>
      <c r="G31" s="62"/>
      <c r="H31" s="96"/>
      <c r="I31" s="25"/>
      <c r="O31" s="25"/>
      <c r="P31" s="25"/>
      <c r="Q31" s="25"/>
      <c r="R31" s="25"/>
      <c r="S31" s="25"/>
      <c r="T31" s="25"/>
    </row>
    <row r="32" spans="1:20" s="4" customFormat="1" ht="15" customHeight="1" x14ac:dyDescent="0.2">
      <c r="A32" s="180"/>
      <c r="B32" s="181"/>
      <c r="C32" s="185" t="s">
        <v>180</v>
      </c>
      <c r="D32" s="160"/>
      <c r="E32" s="160"/>
      <c r="F32" s="20"/>
      <c r="G32" s="16"/>
      <c r="H32" s="96"/>
      <c r="I32" s="5"/>
      <c r="L32" s="4" t="s">
        <v>323</v>
      </c>
      <c r="O32" s="25"/>
      <c r="P32" s="25"/>
      <c r="Q32" s="25"/>
      <c r="R32" s="25"/>
      <c r="S32" s="25"/>
      <c r="T32" s="25"/>
    </row>
    <row r="33" spans="1:20" s="4" customFormat="1" ht="15" customHeight="1" x14ac:dyDescent="0.2">
      <c r="A33" s="136" t="s">
        <v>289</v>
      </c>
      <c r="B33" s="137"/>
      <c r="C33" s="137"/>
      <c r="D33" s="15"/>
      <c r="E33" s="17" t="s">
        <v>339</v>
      </c>
      <c r="F33" s="95">
        <f>$G$21</f>
        <v>175</v>
      </c>
      <c r="G33" s="16">
        <f>D33*F33</f>
        <v>0</v>
      </c>
      <c r="H33" s="96"/>
      <c r="I33" s="5"/>
      <c r="L33" s="4" t="s">
        <v>324</v>
      </c>
      <c r="O33" s="25"/>
      <c r="P33" s="25"/>
      <c r="Q33" s="25"/>
      <c r="R33" s="25"/>
      <c r="S33" s="25"/>
      <c r="T33" s="25"/>
    </row>
    <row r="34" spans="1:20" s="4" customFormat="1" ht="15" customHeight="1" x14ac:dyDescent="0.2">
      <c r="A34" s="136" t="s">
        <v>290</v>
      </c>
      <c r="B34" s="137"/>
      <c r="C34" s="137"/>
      <c r="D34" s="15"/>
      <c r="E34" s="17" t="s">
        <v>339</v>
      </c>
      <c r="F34" s="95">
        <f>$G$21</f>
        <v>175</v>
      </c>
      <c r="G34" s="16">
        <f>D34*F34</f>
        <v>0</v>
      </c>
      <c r="H34" s="96"/>
      <c r="I34" s="5"/>
      <c r="O34" s="25"/>
      <c r="P34" s="25"/>
      <c r="Q34" s="25"/>
      <c r="R34" s="25"/>
      <c r="S34" s="25"/>
      <c r="T34" s="25"/>
    </row>
    <row r="35" spans="1:20" s="4" customFormat="1" ht="15" customHeight="1" x14ac:dyDescent="0.2">
      <c r="A35" s="136" t="s">
        <v>291</v>
      </c>
      <c r="B35" s="137"/>
      <c r="C35" s="137"/>
      <c r="D35" s="15"/>
      <c r="E35" s="17" t="s">
        <v>339</v>
      </c>
      <c r="F35" s="95">
        <f>$G$21</f>
        <v>175</v>
      </c>
      <c r="G35" s="16">
        <f>D35*F35</f>
        <v>0</v>
      </c>
      <c r="H35" s="96"/>
      <c r="I35" s="5"/>
      <c r="O35" s="25"/>
      <c r="P35" s="25"/>
      <c r="Q35" s="25"/>
      <c r="R35" s="25"/>
      <c r="S35" s="25"/>
      <c r="T35" s="25"/>
    </row>
    <row r="36" spans="1:20" s="4" customFormat="1" ht="15" customHeight="1" x14ac:dyDescent="0.2">
      <c r="A36" s="169" t="s">
        <v>171</v>
      </c>
      <c r="B36" s="137"/>
      <c r="C36" s="137"/>
      <c r="D36" s="15"/>
      <c r="E36" s="17" t="s">
        <v>339</v>
      </c>
      <c r="F36" s="95">
        <f>$G$21</f>
        <v>175</v>
      </c>
      <c r="G36" s="16">
        <f>D36*F36</f>
        <v>0</v>
      </c>
      <c r="H36" s="96"/>
      <c r="I36" s="5"/>
      <c r="O36" s="25"/>
      <c r="P36" s="25"/>
      <c r="Q36" s="25"/>
      <c r="R36" s="25"/>
      <c r="S36" s="25"/>
      <c r="T36" s="25"/>
    </row>
    <row r="37" spans="1:20" s="4" customFormat="1" ht="15" customHeight="1" x14ac:dyDescent="0.2">
      <c r="A37" s="169" t="s">
        <v>294</v>
      </c>
      <c r="B37" s="179"/>
      <c r="C37" s="179"/>
      <c r="D37" s="15"/>
      <c r="E37" s="17" t="s">
        <v>339</v>
      </c>
      <c r="F37" s="95">
        <f>$G$21</f>
        <v>175</v>
      </c>
      <c r="G37" s="16">
        <f>D37*F37</f>
        <v>0</v>
      </c>
      <c r="H37" s="96"/>
      <c r="I37" s="5"/>
      <c r="O37" s="25"/>
      <c r="P37" s="25"/>
      <c r="Q37" s="25"/>
      <c r="R37" s="25"/>
      <c r="S37" s="25"/>
      <c r="T37" s="25"/>
    </row>
    <row r="38" spans="1:20" s="4" customFormat="1" ht="15" customHeight="1" x14ac:dyDescent="0.2">
      <c r="A38" s="161" t="s">
        <v>292</v>
      </c>
      <c r="B38" s="137"/>
      <c r="C38" s="56"/>
      <c r="D38" s="44"/>
      <c r="E38" s="17"/>
      <c r="F38" s="20"/>
      <c r="G38" s="16"/>
      <c r="H38" s="96"/>
      <c r="I38" s="5"/>
      <c r="O38" s="25"/>
      <c r="P38" s="25"/>
      <c r="Q38" s="25"/>
      <c r="R38" s="25"/>
      <c r="S38" s="25"/>
      <c r="T38" s="25"/>
    </row>
    <row r="39" spans="1:20" s="4" customFormat="1" ht="15" customHeight="1" x14ac:dyDescent="0.2">
      <c r="A39" s="170" t="s">
        <v>293</v>
      </c>
      <c r="B39" s="137"/>
      <c r="C39" s="137"/>
      <c r="D39" s="18">
        <f>D38/2</f>
        <v>0</v>
      </c>
      <c r="E39" s="17" t="s">
        <v>339</v>
      </c>
      <c r="F39" s="95">
        <f>$G$21</f>
        <v>175</v>
      </c>
      <c r="G39" s="16">
        <f>D39*F39</f>
        <v>0</v>
      </c>
      <c r="H39" s="96"/>
      <c r="I39" s="5"/>
      <c r="O39" s="25"/>
      <c r="P39" s="25"/>
      <c r="Q39" s="25"/>
      <c r="R39" s="25"/>
      <c r="S39" s="25"/>
      <c r="T39" s="25"/>
    </row>
    <row r="40" spans="1:20" s="4" customFormat="1" ht="15" customHeight="1" x14ac:dyDescent="0.2">
      <c r="A40" s="139" t="s">
        <v>121</v>
      </c>
      <c r="B40" s="137"/>
      <c r="C40" s="137"/>
      <c r="D40" s="19"/>
      <c r="E40" s="17" t="s">
        <v>54</v>
      </c>
      <c r="F40" s="20"/>
      <c r="G40" s="98"/>
      <c r="H40" s="32">
        <f>D40</f>
        <v>0</v>
      </c>
      <c r="I40" s="5"/>
      <c r="O40" s="25"/>
      <c r="P40" s="25"/>
      <c r="Q40" s="25"/>
      <c r="R40" s="25"/>
      <c r="S40" s="25"/>
      <c r="T40" s="25"/>
    </row>
    <row r="41" spans="1:20" s="4" customFormat="1" ht="15" customHeight="1" x14ac:dyDescent="0.2">
      <c r="A41" s="139" t="s">
        <v>176</v>
      </c>
      <c r="B41" s="137"/>
      <c r="C41" s="153"/>
      <c r="D41" s="264"/>
      <c r="E41" s="264"/>
      <c r="F41" s="264"/>
      <c r="G41" s="98"/>
      <c r="H41" s="49"/>
      <c r="I41" s="5"/>
      <c r="O41" s="25"/>
      <c r="P41" s="25"/>
      <c r="Q41" s="25"/>
      <c r="R41" s="25"/>
      <c r="S41" s="25"/>
      <c r="T41" s="25"/>
    </row>
    <row r="42" spans="1:20" s="4" customFormat="1" ht="15" customHeight="1" x14ac:dyDescent="0.2">
      <c r="A42" s="171" t="s">
        <v>178</v>
      </c>
      <c r="B42" s="160"/>
      <c r="C42" s="160"/>
      <c r="D42" s="4">
        <v>4</v>
      </c>
      <c r="E42" s="25"/>
      <c r="F42" s="20"/>
      <c r="G42" s="98"/>
      <c r="H42" s="49"/>
      <c r="I42" s="5" t="str">
        <f>IF(D42=1,L42,IF(D42=2,L43,IF(D42=3,L44,IF(D42=4,L45))))</f>
        <v xml:space="preserve"> </v>
      </c>
      <c r="L42" s="4" t="s">
        <v>317</v>
      </c>
      <c r="O42" s="25"/>
      <c r="P42" s="25"/>
      <c r="Q42" s="25"/>
      <c r="R42" s="25"/>
      <c r="S42" s="25"/>
      <c r="T42" s="25"/>
    </row>
    <row r="43" spans="1:20" s="4" customFormat="1" ht="15" customHeight="1" x14ac:dyDescent="0.2">
      <c r="A43" s="161" t="s">
        <v>295</v>
      </c>
      <c r="B43" s="160"/>
      <c r="C43" s="25"/>
      <c r="D43" s="15"/>
      <c r="E43" s="17" t="s">
        <v>7</v>
      </c>
      <c r="F43" s="20">
        <v>0.7</v>
      </c>
      <c r="G43" s="98"/>
      <c r="H43" s="32">
        <f>D43*F43</f>
        <v>0</v>
      </c>
      <c r="I43" s="5"/>
      <c r="L43" s="4" t="s">
        <v>317</v>
      </c>
      <c r="O43" s="25"/>
      <c r="P43" s="25"/>
      <c r="Q43" s="25"/>
      <c r="R43" s="25"/>
      <c r="S43" s="25"/>
      <c r="T43" s="25"/>
    </row>
    <row r="44" spans="1:20" s="4" customFormat="1" ht="15" customHeight="1" x14ac:dyDescent="0.2">
      <c r="A44" s="161" t="s">
        <v>177</v>
      </c>
      <c r="B44" s="160"/>
      <c r="C44" s="153"/>
      <c r="D44" s="153"/>
      <c r="E44" s="153"/>
      <c r="F44" s="137"/>
      <c r="G44" s="98"/>
      <c r="H44" s="49"/>
      <c r="I44" s="25"/>
      <c r="L44" s="4" t="s">
        <v>317</v>
      </c>
      <c r="O44" s="25"/>
      <c r="P44" s="25"/>
      <c r="Q44" s="25"/>
      <c r="R44" s="25"/>
      <c r="S44" s="25"/>
      <c r="T44" s="25"/>
    </row>
    <row r="45" spans="1:20" s="4" customFormat="1" ht="15" customHeight="1" x14ac:dyDescent="0.2">
      <c r="A45" s="138" t="s">
        <v>213</v>
      </c>
      <c r="B45" s="160"/>
      <c r="C45" s="160"/>
      <c r="D45" s="19"/>
      <c r="E45" s="17" t="s">
        <v>54</v>
      </c>
      <c r="F45" s="20"/>
      <c r="G45" s="98"/>
      <c r="H45" s="32">
        <f>D45</f>
        <v>0</v>
      </c>
      <c r="I45" s="25"/>
      <c r="L45" s="4" t="s">
        <v>56</v>
      </c>
      <c r="O45" s="25"/>
      <c r="P45" s="25"/>
      <c r="Q45" s="25"/>
      <c r="R45" s="25"/>
      <c r="S45" s="25"/>
      <c r="T45" s="25"/>
    </row>
    <row r="46" spans="1:20" s="4" customFormat="1" ht="15" customHeight="1" x14ac:dyDescent="0.2">
      <c r="A46" s="161" t="s">
        <v>179</v>
      </c>
      <c r="B46" s="160"/>
      <c r="C46" s="153"/>
      <c r="D46" s="153"/>
      <c r="E46" s="153"/>
      <c r="F46" s="137"/>
      <c r="G46" s="98"/>
      <c r="H46" s="49"/>
      <c r="I46" s="25"/>
      <c r="O46" s="25"/>
      <c r="P46" s="25"/>
      <c r="Q46" s="25"/>
      <c r="R46" s="25"/>
      <c r="S46" s="25"/>
      <c r="T46" s="25"/>
    </row>
    <row r="47" spans="1:20" s="4" customFormat="1" ht="15" customHeight="1" x14ac:dyDescent="0.2">
      <c r="A47" s="138" t="s">
        <v>296</v>
      </c>
      <c r="B47" s="160"/>
      <c r="C47" s="160"/>
      <c r="D47" s="19"/>
      <c r="E47" s="17" t="s">
        <v>54</v>
      </c>
      <c r="F47" s="20"/>
      <c r="G47" s="98"/>
      <c r="H47" s="32">
        <f>D47</f>
        <v>0</v>
      </c>
      <c r="I47" s="25"/>
      <c r="O47" s="25"/>
      <c r="P47" s="25"/>
      <c r="Q47" s="25"/>
      <c r="R47" s="25"/>
      <c r="S47" s="25"/>
      <c r="T47" s="25"/>
    </row>
    <row r="48" spans="1:20" s="4" customFormat="1" ht="15" customHeight="1" x14ac:dyDescent="0.2">
      <c r="A48" s="161" t="s">
        <v>179</v>
      </c>
      <c r="B48" s="160"/>
      <c r="C48" s="153"/>
      <c r="D48" s="153"/>
      <c r="E48" s="153"/>
      <c r="F48" s="137"/>
      <c r="G48" s="98"/>
      <c r="H48" s="49"/>
      <c r="I48" s="25"/>
      <c r="O48" s="25"/>
      <c r="P48" s="25"/>
      <c r="Q48" s="25"/>
      <c r="R48" s="25"/>
      <c r="S48" s="25"/>
      <c r="T48" s="25"/>
    </row>
    <row r="49" spans="1:20" s="4" customFormat="1" ht="8.1" customHeight="1" x14ac:dyDescent="0.2">
      <c r="A49" s="85"/>
      <c r="B49" s="33"/>
      <c r="C49" s="56"/>
      <c r="D49" s="34"/>
      <c r="E49" s="17"/>
      <c r="F49" s="20"/>
      <c r="G49" s="16"/>
      <c r="H49" s="49"/>
      <c r="I49" s="25"/>
      <c r="O49" s="25"/>
      <c r="P49" s="25"/>
      <c r="Q49" s="25"/>
      <c r="R49" s="25"/>
      <c r="S49" s="25"/>
      <c r="T49" s="25"/>
    </row>
    <row r="50" spans="1:20" x14ac:dyDescent="0.2">
      <c r="A50" s="139"/>
      <c r="B50" s="162"/>
      <c r="C50" s="10" t="s">
        <v>298</v>
      </c>
      <c r="D50" s="128">
        <f>SUM(D29:D29,D33:D37,D39)</f>
        <v>0</v>
      </c>
      <c r="E50" s="11" t="s">
        <v>299</v>
      </c>
      <c r="F50" s="100"/>
      <c r="G50" s="101">
        <f>SUM(G29:G39)</f>
        <v>0</v>
      </c>
      <c r="H50" s="102"/>
    </row>
    <row r="51" spans="1:20" x14ac:dyDescent="0.2">
      <c r="A51" s="139"/>
      <c r="B51" s="162"/>
      <c r="C51" s="103"/>
      <c r="D51" s="104"/>
      <c r="E51" s="6" t="s">
        <v>300</v>
      </c>
      <c r="F51" s="104"/>
      <c r="G51" s="105"/>
      <c r="H51" s="106">
        <f>SUM(H32:H48)</f>
        <v>0</v>
      </c>
    </row>
    <row r="52" spans="1:20" ht="4.9000000000000004" customHeight="1" x14ac:dyDescent="0.2">
      <c r="A52" s="139"/>
      <c r="B52" s="137"/>
      <c r="C52" s="137"/>
      <c r="H52" s="49"/>
    </row>
    <row r="53" spans="1:20" ht="15.4" customHeight="1" x14ac:dyDescent="0.2">
      <c r="A53" s="139"/>
      <c r="B53" s="163"/>
      <c r="E53" s="21" t="s">
        <v>340</v>
      </c>
      <c r="G53" s="107">
        <f>SUM(G50:H51)</f>
        <v>0</v>
      </c>
      <c r="H53" s="49"/>
    </row>
    <row r="54" spans="1:20" ht="14.25" x14ac:dyDescent="0.2">
      <c r="A54" s="139"/>
      <c r="B54" s="163"/>
      <c r="E54" s="21" t="s">
        <v>343</v>
      </c>
      <c r="F54" s="22">
        <f>IF(C10=0,0,0.081)</f>
        <v>0</v>
      </c>
      <c r="G54" s="107">
        <f>ROUND((G53/5)*F54,2)*5</f>
        <v>0</v>
      </c>
      <c r="H54" s="49"/>
    </row>
    <row r="55" spans="1:20" ht="18.399999999999999" customHeight="1" thickBot="1" x14ac:dyDescent="0.25">
      <c r="A55" s="139"/>
      <c r="B55" s="163"/>
      <c r="D55" s="23"/>
      <c r="E55" s="24" t="s">
        <v>341</v>
      </c>
      <c r="F55" s="108"/>
      <c r="G55" s="7">
        <f>SUM(G53:G54)</f>
        <v>0</v>
      </c>
      <c r="H55" s="49"/>
    </row>
    <row r="56" spans="1:20" ht="13.15" customHeight="1" thickTop="1" x14ac:dyDescent="0.2">
      <c r="A56" s="164" t="s">
        <v>301</v>
      </c>
      <c r="B56" s="137"/>
      <c r="D56" s="56"/>
      <c r="E56" s="56"/>
      <c r="F56" s="108"/>
      <c r="G56" s="45"/>
      <c r="H56" s="49"/>
    </row>
    <row r="57" spans="1:20" ht="12" customHeight="1" x14ac:dyDescent="0.2">
      <c r="A57" s="165"/>
      <c r="B57" s="140"/>
      <c r="C57" s="140"/>
      <c r="D57" s="140"/>
      <c r="E57" s="109"/>
      <c r="F57" s="79" t="s">
        <v>302</v>
      </c>
      <c r="G57" s="79"/>
      <c r="H57" s="89"/>
    </row>
    <row r="58" spans="1:20" ht="12.75" customHeight="1" x14ac:dyDescent="0.2">
      <c r="A58" s="166"/>
      <c r="B58" s="140"/>
      <c r="C58" s="140"/>
      <c r="D58" s="140"/>
      <c r="E58" s="109"/>
      <c r="F58" s="35" t="s">
        <v>39</v>
      </c>
      <c r="G58" s="17">
        <v>200.0001</v>
      </c>
      <c r="H58" s="49" t="s">
        <v>43</v>
      </c>
    </row>
    <row r="59" spans="1:20" ht="12.75" customHeight="1" x14ac:dyDescent="0.2">
      <c r="A59" s="166"/>
      <c r="B59" s="140"/>
      <c r="C59" s="140"/>
      <c r="D59" s="140"/>
      <c r="E59" s="109"/>
      <c r="F59" s="9" t="s">
        <v>40</v>
      </c>
      <c r="G59" s="154" t="s">
        <v>44</v>
      </c>
      <c r="H59" s="155"/>
      <c r="J59" s="55"/>
    </row>
    <row r="60" spans="1:20" ht="12.75" customHeight="1" x14ac:dyDescent="0.2">
      <c r="A60" s="166"/>
      <c r="B60" s="140"/>
      <c r="C60" s="140"/>
      <c r="D60" s="140"/>
      <c r="E60" s="109"/>
      <c r="F60" s="9" t="s">
        <v>41</v>
      </c>
      <c r="G60" s="154" t="s">
        <v>45</v>
      </c>
      <c r="H60" s="155"/>
    </row>
    <row r="61" spans="1:20" ht="12.75" customHeight="1" x14ac:dyDescent="0.2">
      <c r="A61" s="166"/>
      <c r="B61" s="140"/>
      <c r="C61" s="140"/>
      <c r="D61" s="140"/>
      <c r="E61" s="109"/>
      <c r="F61" s="57" t="s">
        <v>42</v>
      </c>
      <c r="G61" s="156" t="s">
        <v>46</v>
      </c>
      <c r="H61" s="157"/>
    </row>
    <row r="62" spans="1:20" ht="12.75" customHeight="1" x14ac:dyDescent="0.2">
      <c r="A62" s="166"/>
      <c r="B62" s="140"/>
      <c r="C62" s="140"/>
      <c r="D62" s="140"/>
      <c r="E62" s="109"/>
      <c r="F62" s="158" t="s">
        <v>47</v>
      </c>
      <c r="G62" s="146"/>
      <c r="H62" s="159"/>
    </row>
    <row r="63" spans="1:20" ht="12.75" customHeight="1" x14ac:dyDescent="0.2">
      <c r="A63" s="167"/>
      <c r="B63" s="168"/>
      <c r="C63" s="168"/>
      <c r="D63" s="168"/>
      <c r="E63" s="110"/>
      <c r="F63" s="46"/>
      <c r="G63" s="47"/>
      <c r="H63" s="50"/>
    </row>
    <row r="64" spans="1:20" s="2" customFormat="1" ht="12.75" customHeight="1" x14ac:dyDescent="0.2"/>
    <row r="65" spans="1:8" ht="18.399999999999999" customHeight="1" x14ac:dyDescent="0.2">
      <c r="A65" s="111"/>
      <c r="B65" s="112"/>
      <c r="C65" s="113"/>
      <c r="D65" s="113"/>
      <c r="E65" s="114"/>
      <c r="F65" s="114"/>
      <c r="G65" s="114"/>
      <c r="H65" s="115"/>
    </row>
    <row r="66" spans="1:8" ht="15" customHeight="1" x14ac:dyDescent="0.2">
      <c r="A66" s="144" t="s">
        <v>119</v>
      </c>
      <c r="B66" s="137"/>
      <c r="C66" s="137"/>
      <c r="H66" s="116"/>
    </row>
    <row r="67" spans="1:8" ht="18" customHeight="1" x14ac:dyDescent="0.2">
      <c r="A67" s="136" t="s">
        <v>120</v>
      </c>
      <c r="B67" s="137"/>
      <c r="C67" s="153"/>
      <c r="D67" s="137"/>
      <c r="E67" s="137"/>
      <c r="F67" s="137"/>
      <c r="G67" s="137"/>
      <c r="H67" s="152"/>
    </row>
    <row r="68" spans="1:8" ht="15" customHeight="1" x14ac:dyDescent="0.2">
      <c r="A68" s="138" t="s">
        <v>303</v>
      </c>
      <c r="B68" s="137"/>
      <c r="C68" s="153"/>
      <c r="D68" s="137"/>
      <c r="E68" s="137"/>
      <c r="F68" s="137"/>
      <c r="G68" s="137"/>
      <c r="H68" s="152"/>
    </row>
    <row r="69" spans="1:8" x14ac:dyDescent="0.2">
      <c r="A69" s="136" t="s">
        <v>305</v>
      </c>
      <c r="B69" s="137"/>
      <c r="C69" s="153"/>
      <c r="D69" s="137"/>
      <c r="E69" s="137"/>
      <c r="F69" s="137"/>
      <c r="G69" s="137"/>
      <c r="H69" s="152"/>
    </row>
    <row r="70" spans="1:8" x14ac:dyDescent="0.2">
      <c r="A70" s="139" t="s">
        <v>161</v>
      </c>
      <c r="B70" s="137"/>
      <c r="C70" s="153"/>
      <c r="D70" s="137"/>
      <c r="E70" s="137"/>
      <c r="F70" s="137"/>
      <c r="G70" s="137"/>
      <c r="H70" s="152"/>
    </row>
    <row r="71" spans="1:8" ht="15" customHeight="1" x14ac:dyDescent="0.2">
      <c r="A71" s="136" t="s">
        <v>304</v>
      </c>
      <c r="B71" s="137"/>
      <c r="C71" s="153"/>
      <c r="D71" s="137"/>
      <c r="E71" s="137"/>
      <c r="F71" s="137"/>
      <c r="G71" s="137"/>
      <c r="H71" s="152"/>
    </row>
    <row r="72" spans="1:8" ht="12" customHeight="1" x14ac:dyDescent="0.2">
      <c r="A72" s="31"/>
      <c r="H72" s="116"/>
    </row>
    <row r="73" spans="1:8" ht="15.75" customHeight="1" x14ac:dyDescent="0.2">
      <c r="A73" s="31"/>
      <c r="B73" s="117"/>
      <c r="C73" s="145"/>
      <c r="D73" s="145"/>
      <c r="F73" s="2"/>
      <c r="G73" s="2"/>
      <c r="H73" s="77"/>
    </row>
    <row r="74" spans="1:8" ht="13.15" customHeight="1" x14ac:dyDescent="0.2">
      <c r="A74" s="53" t="s">
        <v>306</v>
      </c>
      <c r="B74" s="25"/>
      <c r="F74" s="146"/>
      <c r="G74" s="146"/>
      <c r="H74" s="147"/>
    </row>
    <row r="75" spans="1:8" ht="25.15" customHeight="1" x14ac:dyDescent="0.2">
      <c r="A75" s="59" t="s">
        <v>190</v>
      </c>
      <c r="B75" s="263" t="s">
        <v>307</v>
      </c>
      <c r="C75" s="149"/>
      <c r="D75" s="253"/>
      <c r="E75" s="253"/>
      <c r="F75" s="253"/>
      <c r="G75" s="253"/>
      <c r="H75" s="254"/>
    </row>
    <row r="76" spans="1:8" ht="15" customHeight="1" x14ac:dyDescent="0.2">
      <c r="A76" s="59" t="s">
        <v>191</v>
      </c>
      <c r="B76" s="131" t="s">
        <v>308</v>
      </c>
      <c r="C76" s="140"/>
      <c r="D76" s="140"/>
      <c r="E76" s="140"/>
      <c r="F76" s="140"/>
      <c r="G76" s="140"/>
      <c r="H76" s="141"/>
    </row>
    <row r="77" spans="1:8" ht="15" customHeight="1" x14ac:dyDescent="0.2">
      <c r="A77" s="59" t="s">
        <v>192</v>
      </c>
      <c r="B77" s="142" t="s">
        <v>309</v>
      </c>
      <c r="C77" s="140"/>
      <c r="D77" s="140"/>
      <c r="E77" s="140"/>
      <c r="F77" s="140"/>
      <c r="G77" s="140"/>
      <c r="H77" s="141"/>
    </row>
    <row r="78" spans="1:8" ht="15" customHeight="1" x14ac:dyDescent="0.2">
      <c r="A78" s="60" t="s">
        <v>193</v>
      </c>
      <c r="B78" s="131" t="s">
        <v>310</v>
      </c>
      <c r="C78" s="140"/>
      <c r="D78" s="140"/>
      <c r="E78" s="140"/>
      <c r="F78" s="140"/>
      <c r="G78" s="140"/>
      <c r="H78" s="141"/>
    </row>
    <row r="79" spans="1:8" ht="23.25" customHeight="1" x14ac:dyDescent="0.2">
      <c r="A79" s="59" t="s">
        <v>194</v>
      </c>
      <c r="B79" s="131" t="s">
        <v>311</v>
      </c>
      <c r="C79" s="131"/>
      <c r="D79" s="131"/>
      <c r="E79" s="131"/>
      <c r="F79" s="131"/>
      <c r="G79" s="131"/>
      <c r="H79" s="132"/>
    </row>
    <row r="80" spans="1:8" x14ac:dyDescent="0.2">
      <c r="A80" s="59" t="s">
        <v>195</v>
      </c>
      <c r="B80" s="131" t="s">
        <v>352</v>
      </c>
      <c r="C80" s="131"/>
      <c r="D80" s="131"/>
      <c r="E80" s="131"/>
      <c r="F80" s="131"/>
      <c r="G80" s="131"/>
      <c r="H80" s="132"/>
    </row>
    <row r="81" spans="1:8" ht="15" customHeight="1" x14ac:dyDescent="0.2">
      <c r="A81" s="60" t="s">
        <v>196</v>
      </c>
      <c r="B81" s="131" t="s">
        <v>312</v>
      </c>
      <c r="C81" s="131"/>
      <c r="D81" s="131"/>
      <c r="E81" s="131"/>
      <c r="F81" s="131"/>
      <c r="G81" s="131"/>
      <c r="H81" s="132"/>
    </row>
    <row r="82" spans="1:8" ht="15" customHeight="1" x14ac:dyDescent="0.2">
      <c r="A82" s="60" t="s">
        <v>197</v>
      </c>
      <c r="B82" s="142" t="s">
        <v>313</v>
      </c>
      <c r="C82" s="142"/>
      <c r="D82" s="142"/>
      <c r="E82" s="142"/>
      <c r="F82" s="142"/>
      <c r="G82" s="142"/>
      <c r="H82" s="143"/>
    </row>
    <row r="83" spans="1:8" ht="15" customHeight="1" x14ac:dyDescent="0.2">
      <c r="A83" s="60" t="s">
        <v>211</v>
      </c>
      <c r="B83" s="131" t="s">
        <v>314</v>
      </c>
      <c r="C83" s="131"/>
      <c r="D83" s="131"/>
      <c r="E83" s="131"/>
      <c r="F83" s="131"/>
      <c r="G83" s="131"/>
      <c r="H83" s="132"/>
    </row>
    <row r="84" spans="1:8" ht="15" customHeight="1" x14ac:dyDescent="0.2">
      <c r="A84" s="51" t="s">
        <v>225</v>
      </c>
      <c r="B84" s="133" t="s">
        <v>315</v>
      </c>
      <c r="C84" s="134"/>
      <c r="D84" s="134"/>
      <c r="E84" s="134"/>
      <c r="F84" s="134"/>
      <c r="G84" s="134"/>
      <c r="H84" s="135"/>
    </row>
    <row r="85" spans="1:8" x14ac:dyDescent="0.2">
      <c r="A85" s="31"/>
      <c r="F85" s="80"/>
      <c r="G85" s="80"/>
      <c r="H85" s="52"/>
    </row>
    <row r="86" spans="1:8" x14ac:dyDescent="0.2">
      <c r="A86" s="31"/>
      <c r="H86" s="49"/>
    </row>
    <row r="87" spans="1:8" x14ac:dyDescent="0.2">
      <c r="A87" s="31"/>
      <c r="H87" s="49"/>
    </row>
    <row r="88" spans="1:8" x14ac:dyDescent="0.2">
      <c r="A88" s="31"/>
      <c r="H88" s="49"/>
    </row>
    <row r="89" spans="1:8" x14ac:dyDescent="0.2">
      <c r="A89" s="31"/>
      <c r="H89" s="49"/>
    </row>
    <row r="90" spans="1:8" x14ac:dyDescent="0.2">
      <c r="A90" s="31"/>
      <c r="H90" s="49"/>
    </row>
    <row r="91" spans="1:8" x14ac:dyDescent="0.2">
      <c r="A91" s="31"/>
      <c r="H91" s="49"/>
    </row>
    <row r="92" spans="1:8" x14ac:dyDescent="0.2">
      <c r="A92" s="31"/>
      <c r="H92" s="49"/>
    </row>
    <row r="93" spans="1:8" x14ac:dyDescent="0.2">
      <c r="A93" s="118"/>
      <c r="B93" s="119"/>
      <c r="C93" s="119"/>
      <c r="D93" s="120"/>
      <c r="E93" s="120"/>
      <c r="F93" s="120"/>
      <c r="G93" s="120"/>
      <c r="H93" s="121"/>
    </row>
    <row r="94" spans="1:8" x14ac:dyDescent="0.2">
      <c r="F94" s="122"/>
      <c r="G94" s="122"/>
      <c r="H94" s="123"/>
    </row>
  </sheetData>
  <sheetProtection sheet="1" objects="1" scenarios="1"/>
  <mergeCells count="89">
    <mergeCell ref="A21:D21"/>
    <mergeCell ref="A23:B23"/>
    <mergeCell ref="E23:F23"/>
    <mergeCell ref="A1:C1"/>
    <mergeCell ref="E1:H1"/>
    <mergeCell ref="A2:C2"/>
    <mergeCell ref="E2:H5"/>
    <mergeCell ref="A3:C3"/>
    <mergeCell ref="A4:C4"/>
    <mergeCell ref="A5:C5"/>
    <mergeCell ref="L17:N20"/>
    <mergeCell ref="C18:D18"/>
    <mergeCell ref="A6:C6"/>
    <mergeCell ref="L6:N12"/>
    <mergeCell ref="E8:F8"/>
    <mergeCell ref="G8:H8"/>
    <mergeCell ref="A10:B10"/>
    <mergeCell ref="C10:D10"/>
    <mergeCell ref="A13:H13"/>
    <mergeCell ref="L13:N16"/>
    <mergeCell ref="A15:B15"/>
    <mergeCell ref="C15:D15"/>
    <mergeCell ref="G15:H15"/>
    <mergeCell ref="C19:H19"/>
    <mergeCell ref="C20:H20"/>
    <mergeCell ref="G18:H18"/>
    <mergeCell ref="A36:C36"/>
    <mergeCell ref="A24:H24"/>
    <mergeCell ref="A26:C26"/>
    <mergeCell ref="B27:C27"/>
    <mergeCell ref="A28:D28"/>
    <mergeCell ref="A29:C29"/>
    <mergeCell ref="A32:B32"/>
    <mergeCell ref="A33:C33"/>
    <mergeCell ref="A34:C34"/>
    <mergeCell ref="A35:C35"/>
    <mergeCell ref="A31:C31"/>
    <mergeCell ref="C32:E32"/>
    <mergeCell ref="A46:B46"/>
    <mergeCell ref="C46:F46"/>
    <mergeCell ref="A37:C37"/>
    <mergeCell ref="A38:B38"/>
    <mergeCell ref="A39:C39"/>
    <mergeCell ref="A40:C40"/>
    <mergeCell ref="A41:B41"/>
    <mergeCell ref="C41:F41"/>
    <mergeCell ref="A42:C42"/>
    <mergeCell ref="A43:B43"/>
    <mergeCell ref="A44:B44"/>
    <mergeCell ref="C44:F44"/>
    <mergeCell ref="A45:C45"/>
    <mergeCell ref="G59:H59"/>
    <mergeCell ref="G60:H60"/>
    <mergeCell ref="G61:H61"/>
    <mergeCell ref="F62:H62"/>
    <mergeCell ref="A47:C47"/>
    <mergeCell ref="A48:B48"/>
    <mergeCell ref="C48:F48"/>
    <mergeCell ref="A50:B50"/>
    <mergeCell ref="A51:B51"/>
    <mergeCell ref="A52:C52"/>
    <mergeCell ref="A53:B53"/>
    <mergeCell ref="A54:B54"/>
    <mergeCell ref="A55:B55"/>
    <mergeCell ref="A56:B56"/>
    <mergeCell ref="A57:D63"/>
    <mergeCell ref="A66:C66"/>
    <mergeCell ref="A68:B68"/>
    <mergeCell ref="A69:B69"/>
    <mergeCell ref="A70:B70"/>
    <mergeCell ref="A71:B71"/>
    <mergeCell ref="A67:B67"/>
    <mergeCell ref="C67:H67"/>
    <mergeCell ref="C68:H68"/>
    <mergeCell ref="C69:H69"/>
    <mergeCell ref="C70:H70"/>
    <mergeCell ref="C71:H71"/>
    <mergeCell ref="B83:H83"/>
    <mergeCell ref="B84:H84"/>
    <mergeCell ref="C73:D73"/>
    <mergeCell ref="F74:H74"/>
    <mergeCell ref="B75:H75"/>
    <mergeCell ref="B76:H76"/>
    <mergeCell ref="B77:H77"/>
    <mergeCell ref="B78:H78"/>
    <mergeCell ref="B79:H79"/>
    <mergeCell ref="B80:H80"/>
    <mergeCell ref="B81:H81"/>
    <mergeCell ref="B82:H82"/>
  </mergeCells>
  <pageMargins left="0.70866141732283472" right="0.43307086614173229" top="0.35433070866141736" bottom="0.47244094488188981" header="0" footer="0.15748031496062992"/>
  <pageSetup paperSize="9" scale="85" orientation="portrait" r:id="rId1"/>
  <headerFooter alignWithMargins="0">
    <oddFooter>&amp;L&amp;8 899f103n, 2024-01, rev. 12&amp;C&amp;8&amp;F&amp;R&amp;8&amp;P/&amp;N</oddFooter>
  </headerFooter>
  <rowBreaks count="1" manualBreakCount="1">
    <brk id="64" max="7" man="1"/>
  </rowBreaks>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1505" r:id="rId5" name="Drop Down 1">
              <controlPr defaultSize="0" print="0" autoLine="0" autoPict="0">
                <anchor moveWithCells="1">
                  <from>
                    <xdr:col>8</xdr:col>
                    <xdr:colOff>0</xdr:colOff>
                    <xdr:row>1</xdr:row>
                    <xdr:rowOff>0</xdr:rowOff>
                  </from>
                  <to>
                    <xdr:col>8</xdr:col>
                    <xdr:colOff>1371600</xdr:colOff>
                    <xdr:row>2</xdr:row>
                    <xdr:rowOff>19050</xdr:rowOff>
                  </to>
                </anchor>
              </controlPr>
            </control>
          </mc:Choice>
        </mc:AlternateContent>
        <mc:AlternateContent xmlns:mc="http://schemas.openxmlformats.org/markup-compatibility/2006">
          <mc:Choice Requires="x14">
            <control shapeId="21506" r:id="rId6" name="Drop Down 2">
              <controlPr locked="0" defaultSize="0" autoLine="0" autoPict="0">
                <anchor moveWithCells="1">
                  <from>
                    <xdr:col>2</xdr:col>
                    <xdr:colOff>1238250</xdr:colOff>
                    <xdr:row>40</xdr:row>
                    <xdr:rowOff>180975</xdr:rowOff>
                  </from>
                  <to>
                    <xdr:col>5</xdr:col>
                    <xdr:colOff>638175</xdr:colOff>
                    <xdr:row>42</xdr:row>
                    <xdr:rowOff>19050</xdr:rowOff>
                  </to>
                </anchor>
              </controlPr>
            </control>
          </mc:Choice>
        </mc:AlternateContent>
        <mc:AlternateContent xmlns:mc="http://schemas.openxmlformats.org/markup-compatibility/2006">
          <mc:Choice Requires="x14">
            <control shapeId="21507" r:id="rId7" name="Drop Down 3">
              <controlPr defaultSize="0" autoLine="0" autoPict="0">
                <anchor moveWithCells="1">
                  <from>
                    <xdr:col>0</xdr:col>
                    <xdr:colOff>0</xdr:colOff>
                    <xdr:row>31</xdr:row>
                    <xdr:rowOff>19050</xdr:rowOff>
                  </from>
                  <to>
                    <xdr:col>1</xdr:col>
                    <xdr:colOff>1543050</xdr:colOff>
                    <xdr:row>32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75F0710708634BB29E612E607FE5B6" ma:contentTypeVersion="14" ma:contentTypeDescription="Ein neues Dokument erstellen." ma:contentTypeScope="" ma:versionID="334b3bf0b66f598937bbbed5dc0679ba">
  <xsd:schema xmlns:xsd="http://www.w3.org/2001/XMLSchema" xmlns:xs="http://www.w3.org/2001/XMLSchema" xmlns:p="http://schemas.microsoft.com/office/2006/metadata/properties" xmlns:ns2="38db746d-052d-45c4-b7f2-0e59efbeed38" targetNamespace="http://schemas.microsoft.com/office/2006/metadata/properties" ma:root="true" ma:fieldsID="e50dcd8694e3a417b1eded094f078576" ns2:_="">
    <xsd:import namespace="38db746d-052d-45c4-b7f2-0e59efbeed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FR" minOccurs="0"/>
                <xsd:element ref="ns2:IT" minOccurs="0"/>
                <xsd:element ref="ns2:EN" minOccurs="0"/>
                <xsd:element ref="ns2:DE"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b746d-052d-45c4-b7f2-0e59efbee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FR" ma:index="12" nillable="true" ma:displayName="FR" ma:format="Dropdown" ma:internalName="FR">
      <xsd:simpleType>
        <xsd:restriction base="dms:Choice">
          <xsd:enumeration value="TODO"/>
          <xsd:enumeration value="DOING"/>
        </xsd:restriction>
      </xsd:simpleType>
    </xsd:element>
    <xsd:element name="IT" ma:index="13" nillable="true" ma:displayName="IT" ma:format="Dropdown" ma:internalName="IT">
      <xsd:simpleType>
        <xsd:restriction base="dms:Choice">
          <xsd:enumeration value="TODO"/>
          <xsd:enumeration value="DOING"/>
        </xsd:restriction>
      </xsd:simpleType>
    </xsd:element>
    <xsd:element name="EN" ma:index="14" nillable="true" ma:displayName="EN" ma:format="Dropdown" ma:internalName="EN">
      <xsd:simpleType>
        <xsd:restriction base="dms:Choice">
          <xsd:enumeration value="TODO"/>
          <xsd:enumeration value="DOING"/>
        </xsd:restriction>
      </xsd:simpleType>
    </xsd:element>
    <xsd:element name="DE" ma:index="15" nillable="true" ma:displayName="DE" ma:format="Dropdown" ma:internalName="DE">
      <xsd:simpleType>
        <xsd:restriction base="dms:Choice">
          <xsd:enumeration value="TODO"/>
          <xsd:enumeration value="DOING"/>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T xmlns="38db746d-052d-45c4-b7f2-0e59efbeed38" xsi:nil="true"/>
    <EN xmlns="38db746d-052d-45c4-b7f2-0e59efbeed38" xsi:nil="true"/>
    <DE xmlns="38db746d-052d-45c4-b7f2-0e59efbeed38" xsi:nil="true"/>
    <FR xmlns="38db746d-052d-45c4-b7f2-0e59efbeed38" xsi:nil="true"/>
  </documentManagement>
</p:properties>
</file>

<file path=customXml/itemProps1.xml><?xml version="1.0" encoding="utf-8"?>
<ds:datastoreItem xmlns:ds="http://schemas.openxmlformats.org/officeDocument/2006/customXml" ds:itemID="{C4E842CE-207E-435C-8CA3-B41C9BCC5274}"/>
</file>

<file path=customXml/itemProps2.xml><?xml version="1.0" encoding="utf-8"?>
<ds:datastoreItem xmlns:ds="http://schemas.openxmlformats.org/officeDocument/2006/customXml" ds:itemID="{7C040597-70F9-4208-A1C4-61F776B7D1F9}"/>
</file>

<file path=customXml/itemProps3.xml><?xml version="1.0" encoding="utf-8"?>
<ds:datastoreItem xmlns:ds="http://schemas.openxmlformats.org/officeDocument/2006/customXml" ds:itemID="{0EA239A5-DA3A-472F-9147-01A8A6CABE2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  Formular DE</vt:lpstr>
      <vt:lpstr>  Formular FR </vt:lpstr>
      <vt:lpstr>  Formular IT</vt:lpstr>
      <vt:lpstr>  Formular EN</vt:lpstr>
      <vt:lpstr>'  Formular DE'!Druckbereich</vt:lpstr>
      <vt:lpstr>'  Formular EN'!Druckbereich</vt:lpstr>
      <vt:lpstr>'  Formular FR '!Druckbereich</vt:lpstr>
      <vt:lpstr>'  Formular IT'!Druckbereich</vt:lpstr>
      <vt:lpstr>'  Formular DE'!Rechnung_DE</vt:lpstr>
      <vt:lpstr>'  Formular EN'!Rechnung_DE</vt:lpstr>
      <vt:lpstr>'  Formular FR '!Rechnung_DE</vt:lpstr>
      <vt:lpstr>'  Formular IT'!Rechnung_DE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Rechnungsvorlage für erbrachte Fachexperten-Leistungen / Modèle de facture pour les prestations réalisées comme expert technique</dc:title>
  <dc:creator/>
  <cp:lastModifiedBy/>
  <dcterms:created xsi:type="dcterms:W3CDTF">2013-08-14T08:22:33Z</dcterms:created>
  <dcterms:modified xsi:type="dcterms:W3CDTF">2024-11-14T13:09:13Z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2024-11-14T13:09:03Z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cc70a820-5510-4002-a9f1-a17c7e6a5623</vt:lpwstr>
  </property>
  <property fmtid="{D5CDD505-2E9C-101B-9397-08002B2CF9AE}" pid="8" name="MSIP_Label_245c3252-146d-46f3-8062-82cd8c8d7e7d_ContentBits">
    <vt:lpwstr>0</vt:lpwstr>
  </property>
  <property fmtid="{D5CDD505-2E9C-101B-9397-08002B2CF9AE}" pid="9" name="ContentTypeId">
    <vt:lpwstr>0x0101008175F0710708634BB29E612E607FE5B6</vt:lpwstr>
  </property>
</Properties>
</file>