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60" windowWidth="13920" windowHeight="7560" tabRatio="683" firstSheet="1" activeTab="1"/>
  </bookViews>
  <sheets>
    <sheet name="beschriftung" sheetId="1" state="veryHidden" r:id="rId1"/>
    <sheet name="swiss_qna" sheetId="2" r:id="rId2"/>
    <sheet name="nom_q" sheetId="3" r:id="rId3"/>
    <sheet name="nom_y" sheetId="4" r:id="rId4"/>
    <sheet name="beschriftung." sheetId="5" state="hidden" r:id="rId5"/>
  </sheets>
  <definedNames/>
  <calcPr fullCalcOnLoad="1"/>
</workbook>
</file>

<file path=xl/sharedStrings.xml><?xml version="1.0" encoding="utf-8"?>
<sst xmlns="http://schemas.openxmlformats.org/spreadsheetml/2006/main" count="430" uniqueCount="286">
  <si>
    <t>Dépense de consommation finale</t>
  </si>
  <si>
    <t>Ménages et ISBLSM</t>
  </si>
  <si>
    <t>Administrations publiques</t>
  </si>
  <si>
    <t>Formation brute de capital</t>
  </si>
  <si>
    <t>Formation brute de capital fixe</t>
  </si>
  <si>
    <t>Biens d'équipement</t>
  </si>
  <si>
    <t>Construction</t>
  </si>
  <si>
    <t>Variation des stocks</t>
  </si>
  <si>
    <t>Importations de services</t>
  </si>
  <si>
    <t>Produit intérieur brut</t>
  </si>
  <si>
    <t>Demande intérieure finale</t>
  </si>
  <si>
    <t>Importations de biens T2</t>
  </si>
  <si>
    <t>Importations de biens T1</t>
  </si>
  <si>
    <t xml:space="preserve">Exportation de services </t>
  </si>
  <si>
    <t xml:space="preserve">Exportations de biens </t>
  </si>
  <si>
    <t>Importations de biens</t>
  </si>
  <si>
    <t>Demande intérieure</t>
  </si>
  <si>
    <t>Détails</t>
  </si>
  <si>
    <t>Balance commerciale</t>
  </si>
  <si>
    <t>résidents dans le pays</t>
  </si>
  <si>
    <t>services</t>
  </si>
  <si>
    <t xml:space="preserve"> </t>
  </si>
  <si>
    <t>Exportations de biens T1</t>
  </si>
  <si>
    <t>sans tourisme</t>
  </si>
  <si>
    <t>Cons. des ménages</t>
  </si>
  <si>
    <t>d'objets de valeur</t>
  </si>
  <si>
    <t xml:space="preserve">Acquisitions moins cessions </t>
  </si>
  <si>
    <t>+ services (tourisme inclus)</t>
  </si>
  <si>
    <t>et divergence statistique</t>
  </si>
  <si>
    <t>en mio. de francs, aux prix courants, variations en % par rapport au même trimestre de l'année précédente</t>
  </si>
  <si>
    <t>(sans objets de valeur...)</t>
  </si>
  <si>
    <t>In Mio. Franken, zu laufenden Preisen, Veränderungsraten in % gegenüber dem gleichen Quartal des Vorjahres</t>
  </si>
  <si>
    <t>In Mio. Franken, zu laufenden Preisen, Veränderungsraten in % gegenüber dem Vorjahr</t>
  </si>
  <si>
    <t>Implizite Preisindizes, Veränderungsraten in % gegenüber dem Vorjahr</t>
  </si>
  <si>
    <t>Bruttoinlandprodukt</t>
  </si>
  <si>
    <t>Konsum total</t>
  </si>
  <si>
    <t>Bruttoinvestitionen</t>
  </si>
  <si>
    <t>Inländische Endnachfrage</t>
  </si>
  <si>
    <t>Inlandnachfrage</t>
  </si>
  <si>
    <t>Konsum der Haushalte</t>
  </si>
  <si>
    <t>Staatskonsum</t>
  </si>
  <si>
    <t>Bruttoanlageinvestitionen</t>
  </si>
  <si>
    <t>Lagerveränderungen und</t>
  </si>
  <si>
    <t>Nettoimporte</t>
  </si>
  <si>
    <t>Dienstleistungen), Saldo</t>
  </si>
  <si>
    <t>Dienstleistungsexporte</t>
  </si>
  <si>
    <t>Dienstleistungsimporte</t>
  </si>
  <si>
    <t>Güterexporte T2</t>
  </si>
  <si>
    <t>Güterexporte T1</t>
  </si>
  <si>
    <t>Güterimporte T2</t>
  </si>
  <si>
    <t>Güterimporte T1</t>
  </si>
  <si>
    <t>Güter- (T1) und Dienstleis-</t>
  </si>
  <si>
    <t>Bauinvestitionen</t>
  </si>
  <si>
    <t>Ausrüstungsinvestitionen</t>
  </si>
  <si>
    <t>statistische Abweichungen</t>
  </si>
  <si>
    <t>Wertsachen</t>
  </si>
  <si>
    <t>in der Schweiz</t>
  </si>
  <si>
    <t>im Rest der Welt</t>
  </si>
  <si>
    <t>ohne Tourismus</t>
  </si>
  <si>
    <t>total (mit Tourismus)</t>
  </si>
  <si>
    <t>(ohne Wertsachen)</t>
  </si>
  <si>
    <t>tungsexporte (mit Tourismus)</t>
  </si>
  <si>
    <t>tungsimporte (mit Tourismus)</t>
  </si>
  <si>
    <t>(T2, avec obj.val) et de</t>
  </si>
  <si>
    <t>(biens et services), solde</t>
  </si>
  <si>
    <t>Gross Domestic Product</t>
  </si>
  <si>
    <t>Consumption, total</t>
  </si>
  <si>
    <t>Gross private domestic investment</t>
  </si>
  <si>
    <t>Final domestic demand</t>
  </si>
  <si>
    <t>Domestic demand</t>
  </si>
  <si>
    <t>Exports of goods (T2, with</t>
  </si>
  <si>
    <t>Global demand</t>
  </si>
  <si>
    <t>Imports of goods (T2, with</t>
  </si>
  <si>
    <t>Balance of trade (goods</t>
  </si>
  <si>
    <t>Personal consumption</t>
  </si>
  <si>
    <t>Government consumption</t>
  </si>
  <si>
    <t>Fixed investment</t>
  </si>
  <si>
    <t>Changes in private</t>
  </si>
  <si>
    <t>Net-import of</t>
  </si>
  <si>
    <t>valuables) and services</t>
  </si>
  <si>
    <t>and services), balance</t>
  </si>
  <si>
    <t>Exports of services</t>
  </si>
  <si>
    <t>Imports of services</t>
  </si>
  <si>
    <t>Exports of services, total</t>
  </si>
  <si>
    <t>Imports of services, total</t>
  </si>
  <si>
    <t>Exports of goods T2</t>
  </si>
  <si>
    <t>Exports of goods T1</t>
  </si>
  <si>
    <t>Imports of goods T2</t>
  </si>
  <si>
    <t>Imports of goods T1</t>
  </si>
  <si>
    <t>Equipment and software</t>
  </si>
  <si>
    <t>inventories</t>
  </si>
  <si>
    <t>valuables</t>
  </si>
  <si>
    <t>residents inside Switzerland</t>
  </si>
  <si>
    <t>non-residents inside Switzerland</t>
  </si>
  <si>
    <t>residents in the rest of the world</t>
  </si>
  <si>
    <t>without tourism</t>
  </si>
  <si>
    <t>(incl. tourism)</t>
  </si>
  <si>
    <t>(without valuables)</t>
  </si>
  <si>
    <t>and services (incl. tourism)</t>
  </si>
  <si>
    <t>Details</t>
  </si>
  <si>
    <t>Gesamtnachfrage</t>
  </si>
  <si>
    <t>Implicit chain price indexes, year-on-year growth rates</t>
  </si>
  <si>
    <t>Implizite Preisindizes, Veränderungsraten in % gegenüber dem gleichen Quartal des Vorjahres</t>
  </si>
  <si>
    <t>Güter- (T2, mit Wert-</t>
  </si>
  <si>
    <t>sachen) und Dienst-</t>
  </si>
  <si>
    <t>leistungsexporte</t>
  </si>
  <si>
    <t>leistungsimporte</t>
  </si>
  <si>
    <t>Exportations de services</t>
  </si>
  <si>
    <t>total (tourisme inclus)</t>
  </si>
  <si>
    <t>dans le reste du monde</t>
  </si>
  <si>
    <t>Cons. des ménages résidents</t>
  </si>
  <si>
    <t>Cons. des ménages non-</t>
  </si>
  <si>
    <t>deutsch</t>
  </si>
  <si>
    <t>français</t>
  </si>
  <si>
    <t>italiano</t>
  </si>
  <si>
    <t>english</t>
  </si>
  <si>
    <t>Schätzungen gemäss ESVG95</t>
  </si>
  <si>
    <t>Jahr</t>
  </si>
  <si>
    <t>Quartal</t>
  </si>
  <si>
    <t>en mio. de francs, aux prix courants, variations en % par rapport de l'année précédente</t>
  </si>
  <si>
    <t>estimation selon le SEC95</t>
  </si>
  <si>
    <t>Année</t>
  </si>
  <si>
    <t>Trimestre</t>
  </si>
  <si>
    <t>In milioni di franchi, a prezzi correnti, variazione rispetto all'anno precedente in  %</t>
  </si>
  <si>
    <t>Basati sulle definizioni del SEC95</t>
  </si>
  <si>
    <t>Prodotto interno lordo</t>
  </si>
  <si>
    <t>Anno</t>
  </si>
  <si>
    <t>In Mio. Swiss Francs, at current prices, percentage change to previous year</t>
  </si>
  <si>
    <t>Estimates according to ESA95</t>
  </si>
  <si>
    <t>Year</t>
  </si>
  <si>
    <t>Quarter</t>
  </si>
  <si>
    <t>Handeslbilanz (Güter und</t>
  </si>
  <si>
    <t>Spesa per consumi finali</t>
  </si>
  <si>
    <t>Amministrazioni pubbliche</t>
  </si>
  <si>
    <t>Investimenti lordi</t>
  </si>
  <si>
    <t>Esportazioni di beni e servizi</t>
  </si>
  <si>
    <t>Investimenti fissi lordi</t>
  </si>
  <si>
    <t>Variazione delle scorte</t>
  </si>
  <si>
    <t>Esportazioni di servizi</t>
  </si>
  <si>
    <t>Importazioni di beni</t>
  </si>
  <si>
    <t>Importazioni di servizi</t>
  </si>
  <si>
    <t>Beni di equipaggiamento</t>
  </si>
  <si>
    <t>Costruzione</t>
  </si>
  <si>
    <t>Economie domestiche</t>
  </si>
  <si>
    <t>e ISLED</t>
  </si>
  <si>
    <t>e divergenze statistiche</t>
  </si>
  <si>
    <t>Acquisizioni meno cessioni</t>
  </si>
  <si>
    <t>di oggetti di valore</t>
  </si>
  <si>
    <t>senza turismo</t>
  </si>
  <si>
    <t>totali (con turismo)</t>
  </si>
  <si>
    <t>Esportazioni di beni T2</t>
  </si>
  <si>
    <t>Exportations de biens T2</t>
  </si>
  <si>
    <t>Esportazioni di beni T1</t>
  </si>
  <si>
    <t>Importazioni di beni T2</t>
  </si>
  <si>
    <t>Importazioni di beni T1</t>
  </si>
  <si>
    <t>+ servizi (con turismo)</t>
  </si>
  <si>
    <t>(senza oggetti di valore)</t>
  </si>
  <si>
    <t>e servizi</t>
  </si>
  <si>
    <t>(T2, con oggetti di valore)</t>
  </si>
  <si>
    <t>Domanda interna finale</t>
  </si>
  <si>
    <t>Domanda interna</t>
  </si>
  <si>
    <t>Domanda globale</t>
  </si>
  <si>
    <t>Demande globale</t>
  </si>
  <si>
    <t>Dettagli</t>
  </si>
  <si>
    <t>Indici dei prezzi, variazione rispetto all'anno precedente in  %</t>
  </si>
  <si>
    <t>Indices des prix, variations en % par rapport au même trimestre de l'année précédente</t>
  </si>
  <si>
    <t>Indices des prix, variations en % par rapport de l'année précédente</t>
  </si>
  <si>
    <t xml:space="preserve">PIB trimestriel et ses composantes, approche par la dépense (Ref. SECO/DPKJ) </t>
  </si>
  <si>
    <t>Aggregati trimestriali dell'Prodotto Interno Lordo, ottica della spesa (SECO/DPKJ)</t>
  </si>
  <si>
    <t>Quarterly aggregates of Gross Domestic Product, expenditure approach (SECO/DPKJ)</t>
  </si>
  <si>
    <t>Quartalsaggregate des Bruttoinlandprodukts, Verwendungsansatz (SECO/DPKJ)</t>
  </si>
  <si>
    <t>Contributions to real GDP-growth</t>
  </si>
  <si>
    <t>Beiträge zum realen BIP-Wachstum</t>
  </si>
  <si>
    <t>contributions à la croissance réelle du PIB</t>
  </si>
  <si>
    <t>Contributi alla crescita reale del PIL</t>
  </si>
  <si>
    <t>Konsum Gebietsansässiger</t>
  </si>
  <si>
    <t>Konsum Gebietsfremder</t>
  </si>
  <si>
    <t>In Mio. Franken, zu Preisen des Vorjahres - verkettete Reihen ("annual overlap"), Referenzjahr 2005, reale nicht additive Volumen, Veränderungsraten in % gegenüber dem gleichen Quartal des Vorjahres</t>
  </si>
  <si>
    <t>en mio. de francs, aux prix de l'année précédente - séries chaînées ("annual overlap"), année de référence 2005, volumes réels non-additifs, variations en % par rapport au même trimestre de l'année précédente</t>
  </si>
  <si>
    <t>In milioni di franchi, ai prezzi dell'anno precedente, indici a catena, anno di referenza 2005, variazione rispetto all'anno precedente in  %</t>
  </si>
  <si>
    <t>In Mio. Swiss Francs, at prices of preceding year, chained values, reference year 2005, percentage change to previous year</t>
  </si>
  <si>
    <t>In Mio. Franken, zu Preisen des Vorjahres - verkettete Reihen ("annual overlap"), Referenzjahr 2005, reale nicht additive Volumen, Veränderungsraten in % gegenüber dem Vorjahr</t>
  </si>
  <si>
    <t>en mio. de francs, aux prix de l'année précédente - séries chaînées ("annual overlap"), année de référence 2005, volumes réels non-additifs, variations en % par rapport de l'année précédente</t>
  </si>
  <si>
    <t>Jahresaggregate des Bruttoinlandproduktes, Verwendungsansatz (BFS: 1990-2011, SECO: 1980-1989)</t>
  </si>
  <si>
    <t>PIB annuel et ses composantes, approche par la dépense (OFS: 1990-2011, SECO: 1980-1989)</t>
  </si>
  <si>
    <t>Aggregati annuali dell'Prodotto Interno Lordo, ottica della spesa (UST: 1990-2011, SECO: 1980-1989)</t>
  </si>
  <si>
    <t>Annual aggregates of Gross Domestic Product, expenditure approach (SFSO: 1990-2011, SECO: 1980-1989)</t>
  </si>
  <si>
    <t/>
  </si>
  <si>
    <t xml:space="preserve">                                                                                           Staatssekretariat für Wirtschaft SECO</t>
  </si>
  <si>
    <t xml:space="preserve">                                                                                           Secrétariat d'Etat à l'économie SECO</t>
  </si>
  <si>
    <t xml:space="preserve">                                                                                           Secretariat da stadi per l'economia SECO</t>
  </si>
  <si>
    <t xml:space="preserve">                                                                                           State Secretariat for Economic Affairs SECO</t>
  </si>
  <si>
    <t>Pages labelled at the end with "_q" contain quarterly data, pages with "_y" contain yearly figures.</t>
  </si>
  <si>
    <t>Seiten mit der Endbezeichnung "_q" enthalten Quartalszahlen, diejenigen mit "_y" Jahreszahlen.</t>
  </si>
  <si>
    <t>Les feuilles du présent fichier excel avec l'extension "_q" contiennent les résultats trimestriels, celles avec l'extension "_y" les résultats annuels.</t>
  </si>
  <si>
    <t>Le pagine contrassegnate alla fine con "_q" contengono dati trimestrali, le pagine con "_y" contengono dati annuali.</t>
  </si>
  <si>
    <t>In Mio. Franken, zu laufenden Preisen und Veränderungsraten in % gegenüber dem Vorquartal</t>
  </si>
  <si>
    <t>In milioni di franchi, a prezzi correnti, variazione in % rispetto all trimestre precedente</t>
  </si>
  <si>
    <t>In Mio. Swiss Francs, at current prices, percentage change to previous quarter</t>
  </si>
  <si>
    <t>En mio. de francs, aux prix courants, variations en % par rapport au trimestre précédent</t>
  </si>
  <si>
    <t>En mio. de francs, aux prix courants, variations en % par rapport de l'année précédente</t>
  </si>
  <si>
    <t>In milioni di franchi, a prezzi correnti, variazione in % rispetto all'anno precedente</t>
  </si>
  <si>
    <t>Arbeitnehmerentgelt</t>
  </si>
  <si>
    <t>Abschreibungen</t>
  </si>
  <si>
    <t>Produktions und Importabgaben</t>
  </si>
  <si>
    <t>Subventionen</t>
  </si>
  <si>
    <t xml:space="preserve">Bruttonationaleinkommen </t>
  </si>
  <si>
    <t>Arbeitnehmerentgelt aus der übrigen Welt</t>
  </si>
  <si>
    <t>Arbeitnehmerentgelt an die übrige Welt</t>
  </si>
  <si>
    <t>Vermögenseinkommen aus der übrigen Welt</t>
  </si>
  <si>
    <t>Vermögenseinkommen an die übrige Welt</t>
  </si>
  <si>
    <t>Verfügbares Bruttoeinkommen</t>
  </si>
  <si>
    <t>Transfers aus der übrigen Welt</t>
  </si>
  <si>
    <t>Transfers an die übrige Welt</t>
  </si>
  <si>
    <t>Nettobetriebs- überschuss</t>
  </si>
  <si>
    <t>ESVG 2010, Quartalsaggregate des Bruttoinlandprodukts, Einkommensansatz, saison- und kalenderbereinigte Daten</t>
  </si>
  <si>
    <t>ESVG 2010, Jahresaggregate des Bruttoinlandproduktes, Einkommensansatz (BFS, SECO), saison- und kalenderbereinigte Daten</t>
  </si>
  <si>
    <t>Rémunération des salariés</t>
  </si>
  <si>
    <t>Excédent net d'exploitation</t>
  </si>
  <si>
    <t>Consommation de capital fixe</t>
  </si>
  <si>
    <t>Impôts sur la production et les importations</t>
  </si>
  <si>
    <t>Subventions</t>
  </si>
  <si>
    <t>Revenu national brut</t>
  </si>
  <si>
    <t>Rémunération des salariés reçue du reste du monde</t>
  </si>
  <si>
    <t>Rémunération des salariés versée au reste du monde</t>
  </si>
  <si>
    <t>Revenus de la propriété reçus du reste du monde</t>
  </si>
  <si>
    <t>Revenus de la propriété versés au reste du monde</t>
  </si>
  <si>
    <t>Revenu disponible brut</t>
  </si>
  <si>
    <t>Transferts courants à recevoir du reste du monde</t>
  </si>
  <si>
    <t>Transferts courants à payer au reste du monde</t>
  </si>
  <si>
    <t>Risultato di gestione netto</t>
  </si>
  <si>
    <t>Sovvenzioni</t>
  </si>
  <si>
    <t>Reddito nazionale lordo</t>
  </si>
  <si>
    <t>Redditi da lavoro dipendente</t>
  </si>
  <si>
    <t>Reddito disponibile lordo</t>
  </si>
  <si>
    <t>Ammortamenti (consumo di capitale fisso)</t>
  </si>
  <si>
    <t>Imposte sulla produzione e sulle importazioni</t>
  </si>
  <si>
    <t>Redditi da lavoro dipendente ricevuti dal resto del mondo</t>
  </si>
  <si>
    <t>Redditi da lavoro dipendente versati al resto del mondo</t>
  </si>
  <si>
    <t>Redditi da capitale ricevuti dal resto del mondo</t>
  </si>
  <si>
    <t>Redditi da capitale versati al resto del mondo</t>
  </si>
  <si>
    <t>Trasferimenti correnti ricevuti dal resto del mondo</t>
  </si>
  <si>
    <t>Trasferimenti correnti versati al resto del mondo</t>
  </si>
  <si>
    <t xml:space="preserve">Gross domestic product </t>
  </si>
  <si>
    <t>Compensation of employees</t>
  </si>
  <si>
    <t>Net operating surplus</t>
  </si>
  <si>
    <t>Subsidies</t>
  </si>
  <si>
    <t xml:space="preserve">Consumption of fixed capital </t>
  </si>
  <si>
    <t>Taxes on production and imports</t>
  </si>
  <si>
    <t>Gross national income</t>
  </si>
  <si>
    <t>Compensation of employees received from the rest of the world</t>
  </si>
  <si>
    <t>Compensation of employees paid to the rest of the world</t>
  </si>
  <si>
    <t>Property income received from the rest of the world</t>
  </si>
  <si>
    <t>Property income paid to the rest of the world</t>
  </si>
  <si>
    <t>Disposable income, gross</t>
  </si>
  <si>
    <t>Current transfers receivable from the rest of the world</t>
  </si>
  <si>
    <t>Current transfers payable to the rest of the world</t>
  </si>
  <si>
    <t>In Mio. Franken, zu laufenden Preisen und Veränderungsraten in % gegenüber dem Vorjahr</t>
  </si>
  <si>
    <t>B.1*b</t>
  </si>
  <si>
    <t>D.1</t>
  </si>
  <si>
    <t>B.*2n</t>
  </si>
  <si>
    <t>D.2</t>
  </si>
  <si>
    <t>D.3</t>
  </si>
  <si>
    <t>B.5*b</t>
  </si>
  <si>
    <t>D.1r</t>
  </si>
  <si>
    <t>D.1p</t>
  </si>
  <si>
    <t>D.4r</t>
  </si>
  <si>
    <t>D.4p</t>
  </si>
  <si>
    <t>B.6*b</t>
  </si>
  <si>
    <t>D.5, D.6, D.7</t>
  </si>
  <si>
    <t>SEC 2010, PIB annuel et ses composantes, approche par les revenus (OFS, SECO), données corrigées des influences saisonnières et des effets calendaires</t>
  </si>
  <si>
    <t>SEC 2010, PIB trimestriel et ses composantes, approche par les revenus, données corrigées des influences saisonnières et des effets calendaires</t>
  </si>
  <si>
    <t>SEC 2010, Aggregati trimestriali dell'Prodotto Interno Lordo, ottica dei redditi distribuiti, dati destagionalizzati e corretti per gli effetti di calendario</t>
  </si>
  <si>
    <t>SEC 2010, Aggregati annuali dell'Prodotto Interno Lordo, ottica dei redditi distribuiti (UFS, SECO), dati destagionalizzati e corretti per gli effetti di calendario</t>
  </si>
  <si>
    <t>ESA 2010, Quarterly aggregates of Gross Domestic Product, income approach, seasonally and calendar adjusted data</t>
  </si>
  <si>
    <t>ESA 2010, Annual aggregates of Gross Domestic Product, income approach (SFSO, SECO), seasonally and calendar adjusted data</t>
  </si>
  <si>
    <r>
      <t xml:space="preserve">You may </t>
    </r>
    <r>
      <rPr>
        <b/>
        <sz val="10"/>
        <color indexed="10"/>
        <rFont val="Arial"/>
        <family val="2"/>
      </rPr>
      <t>choose the language</t>
    </r>
    <r>
      <rPr>
        <sz val="10"/>
        <rFont val="Arial"/>
        <family val="2"/>
      </rPr>
      <t xml:space="preserve"> to label the Swiss GDP and its income components in the dropdown-menu below.</t>
    </r>
  </si>
  <si>
    <t>Pages labelled at the beginning with "nom" contain figures at current prices.</t>
  </si>
  <si>
    <r>
      <t xml:space="preserve">Sie können im Dropdown-Menu die </t>
    </r>
    <r>
      <rPr>
        <b/>
        <sz val="10"/>
        <color indexed="10"/>
        <rFont val="Arial"/>
        <family val="2"/>
      </rPr>
      <t>Sprache wählen</t>
    </r>
    <r>
      <rPr>
        <sz val="10"/>
        <rFont val="Arial"/>
        <family val="2"/>
      </rPr>
      <t>, im welcher Sie das BIP der Schweiz gemäss Einkommensseite beschriftet haben möchten.</t>
    </r>
  </si>
  <si>
    <t>Seiten mit der Anfangsbezeichnung "nom" enthalten Werte zu laufenden Preisen.</t>
  </si>
  <si>
    <r>
      <t xml:space="preserve">Vous pouvez </t>
    </r>
    <r>
      <rPr>
        <b/>
        <sz val="10"/>
        <color indexed="10"/>
        <rFont val="Arial"/>
        <family val="2"/>
      </rPr>
      <t>choisir</t>
    </r>
    <r>
      <rPr>
        <sz val="10"/>
        <rFont val="Arial"/>
        <family val="2"/>
      </rPr>
      <t xml:space="preserve"> ci-dessous </t>
    </r>
    <r>
      <rPr>
        <b/>
        <sz val="10"/>
        <color indexed="10"/>
        <rFont val="Arial"/>
        <family val="2"/>
      </rPr>
      <t>la langue</t>
    </r>
    <r>
      <rPr>
        <sz val="10"/>
        <rFont val="Arial"/>
        <family val="2"/>
      </rPr>
      <t xml:space="preserve"> avec laquelle vous souhaitez visualiser le PIB de la Suisse selon l'approche par les revenus.</t>
    </r>
  </si>
  <si>
    <t>Les feuilles dénommées "nom" contiennent les résultats aux prix courants.</t>
  </si>
  <si>
    <r>
      <t xml:space="preserve">Potete </t>
    </r>
    <r>
      <rPr>
        <b/>
        <sz val="10"/>
        <color indexed="10"/>
        <rFont val="Arial"/>
        <family val="2"/>
      </rPr>
      <t>scegliere</t>
    </r>
    <r>
      <rPr>
        <sz val="10"/>
        <rFont val="Arial"/>
        <family val="2"/>
      </rPr>
      <t xml:space="preserve"> qui sotto in quale </t>
    </r>
    <r>
      <rPr>
        <b/>
        <sz val="10"/>
        <color indexed="10"/>
        <rFont val="Arial"/>
        <family val="2"/>
      </rPr>
      <t>lingua</t>
    </r>
    <r>
      <rPr>
        <sz val="10"/>
        <rFont val="Arial"/>
        <family val="2"/>
      </rPr>
      <t xml:space="preserve"> visualizzare il PIL della Svizzera secondo l'ottica dei redditi distribuiti.</t>
    </r>
  </si>
  <si>
    <t>Le pagine contrassegnate all'inizio con "nom" contengono dati ai prezzi correnti.</t>
  </si>
  <si>
    <t>P.51c</t>
  </si>
  <si>
    <t xml:space="preserve">                                                                                           Segreteria di Stato dell’economia SECO</t>
  </si>
</sst>
</file>

<file path=xl/styles.xml><?xml version="1.0" encoding="utf-8"?>
<styleSheet xmlns="http://schemas.openxmlformats.org/spreadsheetml/2006/main">
  <numFmts count="6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SFr.&quot;#,##0_);\(&quot;SFr.&quot;#,##0\)"/>
    <numFmt numFmtId="177" formatCode="&quot;SFr.&quot;#,##0_);[Red]\(&quot;SFr.&quot;#,##0\)"/>
    <numFmt numFmtId="178" formatCode="&quot;SFr.&quot;#,##0.00_);\(&quot;SFr.&quot;#,##0.00\)"/>
    <numFmt numFmtId="179" formatCode="&quot;SFr.&quot;#,##0.00_);[Red]\(&quot;SFr.&quot;#,##0.00\)"/>
    <numFmt numFmtId="180" formatCode="_(&quot;SFr.&quot;* #,##0_);_(&quot;SFr.&quot;* \(#,##0\);_(&quot;SFr.&quot;* &quot;-&quot;_);_(@_)"/>
    <numFmt numFmtId="181" formatCode="_(* #,##0_);_(* \(#,##0\);_(* &quot;-&quot;_);_(@_)"/>
    <numFmt numFmtId="182" formatCode="_(&quot;SFr.&quot;* #,##0.00_);_(&quot;SFr.&quot;* \(#,##0.00\);_(&quot;SFr.&quot;* &quot;-&quot;??_);_(@_)"/>
    <numFmt numFmtId="183" formatCode="_(* #,##0.00_);_(* \(#,##0.00\);_(* &quot;-&quot;??_);_(@_)"/>
    <numFmt numFmtId="184" formatCode="General_)"/>
    <numFmt numFmtId="185" formatCode="0.0"/>
    <numFmt numFmtId="186" formatCode="0.0000000"/>
    <numFmt numFmtId="187" formatCode="0.000000"/>
    <numFmt numFmtId="188" formatCode="0.00000"/>
    <numFmt numFmtId="189" formatCode="0.0000"/>
    <numFmt numFmtId="190" formatCode="0.000"/>
    <numFmt numFmtId="191" formatCode="0.00000000"/>
    <numFmt numFmtId="192" formatCode="0.000000000"/>
    <numFmt numFmtId="193" formatCode="0.0000000000"/>
    <numFmt numFmtId="194" formatCode="0.0%"/>
    <numFmt numFmtId="195" formatCode="#,##0.00000000"/>
    <numFmt numFmtId="196" formatCode="0.000000000000000%"/>
    <numFmt numFmtId="197" formatCode="0.0000000000000000%"/>
    <numFmt numFmtId="198" formatCode="#,##0.000"/>
    <numFmt numFmtId="199" formatCode="#,##0.0000"/>
    <numFmt numFmtId="200" formatCode="#,##0.00000"/>
    <numFmt numFmtId="201" formatCode="#,##0.000000"/>
    <numFmt numFmtId="202" formatCode="#,##0.0000000"/>
    <numFmt numFmtId="203" formatCode="#,##0.000000000"/>
    <numFmt numFmtId="204" formatCode="#,##0.0000000000"/>
    <numFmt numFmtId="205" formatCode="#,##0.00000000000"/>
    <numFmt numFmtId="206" formatCode="#,##0.000000000000"/>
    <numFmt numFmtId="207" formatCode="0.000000000000"/>
    <numFmt numFmtId="208" formatCode="#"/>
    <numFmt numFmtId="209" formatCode="0.000%"/>
    <numFmt numFmtId="210" formatCode="0.0000%"/>
    <numFmt numFmtId="211" formatCode="0.00000%"/>
    <numFmt numFmtId="212" formatCode="0.000000%"/>
    <numFmt numFmtId="213" formatCode="0.00000000000000%"/>
    <numFmt numFmtId="214" formatCode="_(* #,##0.0_);_(* \(#,##0.0\);_(* &quot;-&quot;??_);_(@_)"/>
    <numFmt numFmtId="215" formatCode="&quot;Yes&quot;;&quot;Yes&quot;;&quot;No&quot;"/>
    <numFmt numFmtId="216" formatCode="&quot;True&quot;;&quot;True&quot;;&quot;False&quot;"/>
    <numFmt numFmtId="217" formatCode="&quot;On&quot;;&quot;On&quot;;&quot;Off&quot;"/>
    <numFmt numFmtId="218" formatCode="[$€-2]\ #,##0.00_);[Red]\([$€-2]\ #,##0.00\)"/>
    <numFmt numFmtId="219" formatCode="&quot;Vrai&quot;;&quot;Vrai&quot;;&quot;Faux&quot;"/>
    <numFmt numFmtId="220" formatCode="&quot;Actif&quot;;&quot;Actif&quot;;&quot;Inactif&quot;"/>
    <numFmt numFmtId="221" formatCode="&quot;Fr.&quot;\ #,##0.00"/>
    <numFmt numFmtId="222" formatCode="[$-807]dddd\,\ d\.\ mmmm\ yyyy"/>
  </numFmts>
  <fonts count="46">
    <font>
      <sz val="8"/>
      <name val="Arial"/>
      <family val="0"/>
    </font>
    <font>
      <b/>
      <sz val="8"/>
      <name val="Arial"/>
      <family val="0"/>
    </font>
    <font>
      <i/>
      <sz val="8"/>
      <name val="Arial"/>
      <family val="0"/>
    </font>
    <font>
      <b/>
      <i/>
      <sz val="8"/>
      <name val="Arial"/>
      <family val="0"/>
    </font>
    <font>
      <sz val="10"/>
      <name val="Arial"/>
      <family val="2"/>
    </font>
    <font>
      <u val="single"/>
      <sz val="8"/>
      <color indexed="12"/>
      <name val="Arial"/>
      <family val="2"/>
    </font>
    <font>
      <u val="single"/>
      <sz val="8"/>
      <color indexed="36"/>
      <name val="Arial"/>
      <family val="2"/>
    </font>
    <font>
      <b/>
      <sz val="12"/>
      <name val="Arial"/>
      <family val="2"/>
    </font>
    <font>
      <b/>
      <sz val="10"/>
      <color indexed="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color indexed="12"/>
      <name val="Arial"/>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color theme="0"/>
      </bottom>
    </border>
    <border>
      <left>
        <color indexed="63"/>
      </left>
      <right style="thin"/>
      <top>
        <color indexed="63"/>
      </top>
      <bottom style="thin">
        <color theme="0"/>
      </bottom>
    </border>
    <border>
      <left>
        <color indexed="63"/>
      </left>
      <right>
        <color indexed="63"/>
      </right>
      <top style="thin"/>
      <bottom>
        <color indexed="63"/>
      </bottom>
    </border>
    <border>
      <left style="thin">
        <color theme="1"/>
      </left>
      <right>
        <color indexed="63"/>
      </right>
      <top style="thin">
        <color theme="0"/>
      </top>
      <bottom style="thin"/>
    </border>
    <border>
      <left>
        <color indexed="63"/>
      </left>
      <right style="thin">
        <color theme="1"/>
      </right>
      <top style="thin">
        <color theme="0"/>
      </top>
      <bottom style="thin"/>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rgb="FF0000FF"/>
      </left>
      <right>
        <color indexed="63"/>
      </right>
      <top style="thin">
        <color theme="0"/>
      </top>
      <bottom>
        <color indexed="63"/>
      </bottom>
    </border>
    <border>
      <left>
        <color indexed="63"/>
      </left>
      <right>
        <color indexed="63"/>
      </right>
      <top style="thin">
        <color theme="0"/>
      </top>
      <bottom>
        <color indexed="63"/>
      </bottom>
    </border>
    <border>
      <left style="thin">
        <color rgb="FF0000FF"/>
      </left>
      <right>
        <color indexed="63"/>
      </right>
      <top>
        <color indexed="63"/>
      </top>
      <bottom>
        <color indexed="63"/>
      </bottom>
    </border>
    <border>
      <left style="thin">
        <color rgb="FF0000FF"/>
      </left>
      <right>
        <color indexed="63"/>
      </right>
      <top>
        <color indexed="63"/>
      </top>
      <bottom style="thin">
        <color theme="0"/>
      </bottom>
    </border>
    <border>
      <left>
        <color indexed="63"/>
      </left>
      <right>
        <color indexed="63"/>
      </right>
      <top>
        <color indexed="63"/>
      </top>
      <bottom style="thin">
        <color theme="0"/>
      </bottom>
    </border>
    <border>
      <left style="thin"/>
      <right>
        <color indexed="63"/>
      </right>
      <top style="thin">
        <color theme="0"/>
      </top>
      <bottom>
        <color indexed="63"/>
      </bottom>
    </border>
    <border>
      <left style="thin"/>
      <right>
        <color indexed="63"/>
      </right>
      <top style="thin">
        <color theme="0"/>
      </top>
      <bottom style="thin"/>
    </border>
    <border>
      <left style="thin">
        <color theme="1"/>
      </left>
      <right>
        <color indexed="63"/>
      </right>
      <top style="thin">
        <color theme="0"/>
      </top>
      <bottom style="thin">
        <color theme="1"/>
      </bottom>
    </border>
    <border>
      <left>
        <color indexed="63"/>
      </left>
      <right style="thin">
        <color theme="1"/>
      </right>
      <top style="thin">
        <color theme="0"/>
      </top>
      <bottom style="thin">
        <color theme="1"/>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6" fillId="0" borderId="0" applyNumberFormat="0" applyFill="0" applyBorder="0" applyAlignment="0" applyProtection="0"/>
    <xf numFmtId="183" fontId="4" fillId="0" borderId="0" applyFont="0" applyFill="0" applyBorder="0" applyAlignment="0" applyProtection="0"/>
    <xf numFmtId="18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83" fontId="0" fillId="0" borderId="0" applyFon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0" fillId="30" borderId="4" applyNumberFormat="0" applyFont="0" applyAlignment="0" applyProtection="0"/>
    <xf numFmtId="9" fontId="4" fillId="0" borderId="0" applyFont="0" applyFill="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64">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pplyProtection="1">
      <alignment/>
      <protection locked="0"/>
    </xf>
    <xf numFmtId="0" fontId="0" fillId="0" borderId="0" xfId="0" applyFont="1" applyAlignment="1">
      <alignment/>
    </xf>
    <xf numFmtId="0" fontId="7" fillId="0" borderId="0" xfId="51" applyFont="1" applyProtection="1">
      <alignment/>
      <protection hidden="1"/>
    </xf>
    <xf numFmtId="0" fontId="0" fillId="0" borderId="0" xfId="51" applyFont="1">
      <alignment/>
      <protection/>
    </xf>
    <xf numFmtId="0" fontId="0" fillId="0" borderId="0" xfId="51" applyFont="1" applyProtection="1">
      <alignment/>
      <protection hidden="1"/>
    </xf>
    <xf numFmtId="0" fontId="0" fillId="0" borderId="0" xfId="57" applyFont="1">
      <alignment/>
      <protection/>
    </xf>
    <xf numFmtId="0" fontId="0" fillId="0" borderId="0" xfId="57" applyFont="1" applyProtection="1">
      <alignment/>
      <protection hidden="1"/>
    </xf>
    <xf numFmtId="0" fontId="0" fillId="0" borderId="0" xfId="0" applyFont="1" applyAlignment="1" applyProtection="1">
      <alignment/>
      <protection locked="0"/>
    </xf>
    <xf numFmtId="0" fontId="0" fillId="0" borderId="0" xfId="0" applyNumberFormat="1" applyFont="1" applyFill="1" applyBorder="1" applyAlignment="1" applyProtection="1">
      <alignment vertical="top"/>
      <protection hidden="1"/>
    </xf>
    <xf numFmtId="0" fontId="45" fillId="0" borderId="0" xfId="0" applyFont="1" applyFill="1" applyBorder="1" applyAlignment="1" applyProtection="1">
      <alignment vertical="center"/>
      <protection locked="0"/>
    </xf>
    <xf numFmtId="194" fontId="45" fillId="0" borderId="0" xfId="55" applyNumberFormat="1" applyFont="1" applyFill="1" applyAlignment="1" applyProtection="1">
      <alignment vertical="center"/>
      <protection locked="0"/>
    </xf>
    <xf numFmtId="0" fontId="0" fillId="0" borderId="0" xfId="0" applyFill="1" applyAlignment="1" applyProtection="1">
      <alignment vertical="center"/>
      <protection locked="0"/>
    </xf>
    <xf numFmtId="0" fontId="45" fillId="0" borderId="0" xfId="0" applyFont="1" applyFill="1" applyAlignment="1" applyProtection="1">
      <alignment vertical="center"/>
      <protection locked="0"/>
    </xf>
    <xf numFmtId="1" fontId="0" fillId="0" borderId="0" xfId="0" applyNumberFormat="1" applyFont="1" applyFill="1" applyBorder="1" applyAlignment="1" applyProtection="1">
      <alignment vertical="top"/>
      <protection hidden="1"/>
    </xf>
    <xf numFmtId="0" fontId="0" fillId="0" borderId="0" xfId="58" applyFont="1" applyProtection="1">
      <alignment/>
      <protection locked="0"/>
    </xf>
    <xf numFmtId="0" fontId="0" fillId="0" borderId="0" xfId="58" applyFont="1" applyProtection="1">
      <alignment/>
      <protection locked="0"/>
    </xf>
    <xf numFmtId="0" fontId="0" fillId="0" borderId="0" xfId="58" applyFont="1">
      <alignment/>
      <protection/>
    </xf>
    <xf numFmtId="0" fontId="0" fillId="0" borderId="0" xfId="58" applyFont="1">
      <alignment/>
      <protection/>
    </xf>
    <xf numFmtId="0" fontId="0" fillId="0" borderId="0" xfId="58" applyFont="1" applyFill="1" applyProtection="1">
      <alignment/>
      <protection locked="0"/>
    </xf>
    <xf numFmtId="0" fontId="0" fillId="0" borderId="0" xfId="58" applyFont="1" applyFill="1" applyProtection="1">
      <alignment/>
      <protection locked="0"/>
    </xf>
    <xf numFmtId="0" fontId="0" fillId="0" borderId="0" xfId="58" applyFont="1" applyFill="1">
      <alignment/>
      <protection/>
    </xf>
    <xf numFmtId="0" fontId="0" fillId="0" borderId="0" xfId="0" applyFont="1" applyAlignment="1" applyProtection="1">
      <alignment/>
      <protection locked="0"/>
    </xf>
    <xf numFmtId="0" fontId="1" fillId="0" borderId="0" xfId="0" applyFont="1" applyAlignment="1" applyProtection="1">
      <alignment/>
      <protection hidden="1"/>
    </xf>
    <xf numFmtId="0" fontId="0" fillId="0" borderId="0" xfId="0" applyAlignment="1" applyProtection="1">
      <alignment/>
      <protection hidden="1"/>
    </xf>
    <xf numFmtId="185" fontId="0" fillId="0" borderId="0" xfId="0" applyNumberFormat="1" applyFont="1" applyFill="1" applyBorder="1" applyAlignment="1" applyProtection="1">
      <alignment vertical="top"/>
      <protection hidden="1"/>
    </xf>
    <xf numFmtId="0" fontId="0" fillId="0" borderId="0" xfId="52" applyFont="1" applyFill="1" applyBorder="1" applyAlignment="1" applyProtection="1">
      <alignment vertical="top"/>
      <protection hidden="1"/>
    </xf>
    <xf numFmtId="3" fontId="0" fillId="0" borderId="0" xfId="0" applyNumberFormat="1" applyAlignment="1" applyProtection="1">
      <alignment/>
      <protection hidden="1"/>
    </xf>
    <xf numFmtId="3" fontId="0" fillId="0" borderId="0" xfId="0" applyNumberFormat="1" applyFill="1" applyAlignment="1" applyProtection="1">
      <alignment vertical="center"/>
      <protection locked="0"/>
    </xf>
    <xf numFmtId="0" fontId="0" fillId="33" borderId="0" xfId="52" applyFont="1" applyFill="1" applyBorder="1" applyProtection="1">
      <alignment/>
      <protection hidden="1"/>
    </xf>
    <xf numFmtId="3" fontId="0" fillId="0" borderId="10" xfId="0" applyNumberFormat="1" applyFont="1" applyFill="1" applyBorder="1" applyAlignment="1" applyProtection="1">
      <alignment vertical="top"/>
      <protection hidden="1"/>
    </xf>
    <xf numFmtId="194" fontId="45" fillId="0" borderId="0" xfId="0" applyNumberFormat="1" applyFont="1" applyAlignment="1" applyProtection="1">
      <alignment/>
      <protection hidden="1"/>
    </xf>
    <xf numFmtId="194" fontId="45" fillId="0" borderId="0" xfId="0" applyNumberFormat="1" applyFont="1" applyFill="1" applyAlignment="1" applyProtection="1">
      <alignment vertical="center"/>
      <protection locked="0"/>
    </xf>
    <xf numFmtId="194" fontId="45" fillId="0" borderId="11" xfId="0" applyNumberFormat="1" applyFont="1" applyFill="1" applyBorder="1" applyAlignment="1" applyProtection="1">
      <alignment vertical="top"/>
      <protection hidden="1"/>
    </xf>
    <xf numFmtId="0" fontId="4" fillId="0" borderId="0" xfId="0" applyFont="1" applyAlignment="1" applyProtection="1">
      <alignment wrapText="1"/>
      <protection hidden="1"/>
    </xf>
    <xf numFmtId="0" fontId="0" fillId="0" borderId="0" xfId="0" applyFont="1" applyAlignment="1" applyProtection="1">
      <alignment/>
      <protection hidden="1"/>
    </xf>
    <xf numFmtId="0" fontId="0" fillId="0" borderId="12" xfId="0" applyNumberFormat="1" applyFont="1" applyFill="1" applyBorder="1" applyAlignment="1" applyProtection="1">
      <alignment vertical="top" wrapText="1"/>
      <protection hidden="1"/>
    </xf>
    <xf numFmtId="0" fontId="0" fillId="0" borderId="13"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185" fontId="0" fillId="33" borderId="17" xfId="0" applyNumberFormat="1" applyFont="1" applyFill="1" applyBorder="1" applyAlignment="1" applyProtection="1" quotePrefix="1">
      <alignment horizontal="left"/>
      <protection locked="0"/>
    </xf>
    <xf numFmtId="0" fontId="0" fillId="0" borderId="18" xfId="0" applyBorder="1" applyAlignment="1">
      <alignment horizontal="left"/>
    </xf>
    <xf numFmtId="0" fontId="0" fillId="0" borderId="19" xfId="0" applyNumberFormat="1" applyFont="1" applyFill="1" applyBorder="1" applyAlignment="1" applyProtection="1">
      <alignment vertical="top"/>
      <protection hidden="1"/>
    </xf>
    <xf numFmtId="0" fontId="0" fillId="0" borderId="20" xfId="0" applyFont="1" applyFill="1" applyBorder="1" applyAlignment="1" applyProtection="1">
      <alignment vertical="top"/>
      <protection hidden="1"/>
    </xf>
    <xf numFmtId="0" fontId="0" fillId="0" borderId="19" xfId="0" applyFont="1" applyFill="1" applyBorder="1" applyAlignment="1" applyProtection="1">
      <alignment vertical="top"/>
      <protection hidden="1"/>
    </xf>
    <xf numFmtId="0" fontId="0" fillId="0" borderId="21" xfId="52" applyFont="1" applyFill="1" applyBorder="1" applyAlignment="1" applyProtection="1">
      <alignment vertical="top"/>
      <protection hidden="1"/>
    </xf>
    <xf numFmtId="0" fontId="0" fillId="0" borderId="22" xfId="0" applyFont="1" applyFill="1" applyBorder="1" applyAlignment="1" applyProtection="1">
      <alignment vertical="top"/>
      <protection hidden="1"/>
    </xf>
    <xf numFmtId="0" fontId="0" fillId="0" borderId="23" xfId="0"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0" fillId="0" borderId="24" xfId="0" applyFont="1" applyFill="1" applyBorder="1" applyAlignment="1" applyProtection="1">
      <alignment vertical="top"/>
      <protection hidden="1"/>
    </xf>
    <xf numFmtId="0" fontId="0" fillId="0" borderId="25" xfId="0" applyFont="1" applyFill="1" applyBorder="1" applyAlignment="1" applyProtection="1">
      <alignment vertical="top"/>
      <protection hidden="1"/>
    </xf>
    <xf numFmtId="0" fontId="0" fillId="0" borderId="26" xfId="52" applyFont="1" applyFill="1" applyBorder="1" applyAlignment="1" applyProtection="1">
      <alignment vertical="top"/>
      <protection hidden="1"/>
    </xf>
    <xf numFmtId="0" fontId="0" fillId="0" borderId="10" xfId="0" applyFont="1" applyFill="1" applyBorder="1" applyAlignment="1" applyProtection="1">
      <alignment vertical="top"/>
      <protection hidden="1"/>
    </xf>
    <xf numFmtId="0" fontId="0" fillId="0" borderId="14" xfId="0" applyFont="1" applyFill="1" applyBorder="1" applyAlignment="1" applyProtection="1">
      <alignment vertical="top"/>
      <protection hidden="1"/>
    </xf>
    <xf numFmtId="185" fontId="0" fillId="0" borderId="27" xfId="0" applyNumberFormat="1" applyFont="1" applyFill="1" applyBorder="1" applyAlignment="1" applyProtection="1" quotePrefix="1">
      <alignment horizontal="left" vertical="top"/>
      <protection hidden="1"/>
    </xf>
    <xf numFmtId="0" fontId="0" fillId="0" borderId="18" xfId="0" applyFont="1" applyFill="1" applyBorder="1" applyAlignment="1" applyProtection="1">
      <alignment horizontal="left" vertical="top"/>
      <protection hidden="1"/>
    </xf>
    <xf numFmtId="185" fontId="0" fillId="0" borderId="28" xfId="0" applyNumberFormat="1" applyFont="1" applyFill="1" applyBorder="1" applyAlignment="1" applyProtection="1" quotePrefix="1">
      <alignment horizontal="left" vertical="top"/>
      <protection hidden="1"/>
    </xf>
    <xf numFmtId="0" fontId="0" fillId="0" borderId="29" xfId="0" applyFont="1" applyFill="1" applyBorder="1" applyAlignment="1" applyProtection="1">
      <alignment horizontal="left" vertical="top"/>
      <protection hidden="1"/>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2" xfId="42"/>
    <cellStyle name="Comma [0]" xfId="43"/>
    <cellStyle name="Eingabe" xfId="44"/>
    <cellStyle name="Ergebnis" xfId="45"/>
    <cellStyle name="Erklärender Text" xfId="46"/>
    <cellStyle name="Gut" xfId="47"/>
    <cellStyle name="Comma" xfId="48"/>
    <cellStyle name="Hyperlink" xfId="49"/>
    <cellStyle name="Neutral" xfId="50"/>
    <cellStyle name="Normal 2" xfId="51"/>
    <cellStyle name="Normal_QS" xfId="52"/>
    <cellStyle name="Notiz" xfId="53"/>
    <cellStyle name="Percent 2" xfId="54"/>
    <cellStyle name="Percent" xfId="55"/>
    <cellStyle name="Schlecht" xfId="56"/>
    <cellStyle name="Standard_internet.pk-esvg95" xfId="57"/>
    <cellStyle name="Standard_internet.qs-esvg95"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3400425</xdr:colOff>
      <xdr:row>5</xdr:row>
      <xdr:rowOff>0</xdr:rowOff>
    </xdr:to>
    <xdr:pic>
      <xdr:nvPicPr>
        <xdr:cNvPr id="1" name="Picture 3"/>
        <xdr:cNvPicPr preferRelativeResize="1">
          <a:picLocks noChangeAspect="1"/>
        </xdr:cNvPicPr>
      </xdr:nvPicPr>
      <xdr:blipFill>
        <a:blip r:embed="rId1"/>
        <a:stretch>
          <a:fillRect/>
        </a:stretch>
      </xdr:blipFill>
      <xdr:spPr>
        <a:xfrm>
          <a:off x="0" y="0"/>
          <a:ext cx="3400425" cy="962025"/>
        </a:xfrm>
        <a:prstGeom prst="rect">
          <a:avLst/>
        </a:prstGeom>
        <a:noFill/>
        <a:ln w="1" cmpd="sng">
          <a:noFill/>
        </a:ln>
      </xdr:spPr>
    </xdr:pic>
    <xdr:clientData/>
  </xdr:twoCellAnchor>
  <xdr:twoCellAnchor editAs="oneCell">
    <xdr:from>
      <xdr:col>0</xdr:col>
      <xdr:colOff>0</xdr:colOff>
      <xdr:row>0</xdr:row>
      <xdr:rowOff>0</xdr:rowOff>
    </xdr:from>
    <xdr:to>
      <xdr:col>0</xdr:col>
      <xdr:colOff>3400425</xdr:colOff>
      <xdr:row>5</xdr:row>
      <xdr:rowOff>0</xdr:rowOff>
    </xdr:to>
    <xdr:pic>
      <xdr:nvPicPr>
        <xdr:cNvPr id="2" name="Picture 4"/>
        <xdr:cNvPicPr preferRelativeResize="1">
          <a:picLocks noChangeAspect="1"/>
        </xdr:cNvPicPr>
      </xdr:nvPicPr>
      <xdr:blipFill>
        <a:blip r:embed="rId1"/>
        <a:stretch>
          <a:fillRect/>
        </a:stretch>
      </xdr:blipFill>
      <xdr:spPr>
        <a:xfrm>
          <a:off x="0" y="0"/>
          <a:ext cx="3400425" cy="962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G56"/>
  <sheetViews>
    <sheetView zoomScalePageLayoutView="0" workbookViewId="0" topLeftCell="A1">
      <selection activeCell="A1" sqref="A1"/>
    </sheetView>
  </sheetViews>
  <sheetFormatPr defaultColWidth="9.33203125" defaultRowHeight="11.25"/>
  <cols>
    <col min="1" max="16384" width="9.33203125" style="1" customWidth="1"/>
  </cols>
  <sheetData>
    <row r="1" spans="1:3" ht="11.25">
      <c r="A1" s="1" t="s">
        <v>112</v>
      </c>
      <c r="C1" s="4">
        <v>1</v>
      </c>
    </row>
    <row r="2" ht="11.25">
      <c r="A2" s="1" t="s">
        <v>113</v>
      </c>
    </row>
    <row r="3" ht="11.25">
      <c r="A3" s="1" t="s">
        <v>114</v>
      </c>
    </row>
    <row r="4" ht="11.25">
      <c r="A4" s="1" t="s">
        <v>115</v>
      </c>
    </row>
    <row r="11" ht="11.25">
      <c r="A11" s="2" t="s">
        <v>112</v>
      </c>
    </row>
    <row r="12" spans="1:2" ht="11.25">
      <c r="A12" s="1" t="s">
        <v>170</v>
      </c>
      <c r="B12" s="5" t="s">
        <v>183</v>
      </c>
    </row>
    <row r="13" spans="1:2" ht="11.25">
      <c r="A13" s="1" t="s">
        <v>31</v>
      </c>
      <c r="B13" s="1" t="s">
        <v>32</v>
      </c>
    </row>
    <row r="14" spans="1:2" ht="11.25">
      <c r="A14" s="5" t="s">
        <v>177</v>
      </c>
      <c r="B14" s="5" t="s">
        <v>181</v>
      </c>
    </row>
    <row r="15" spans="1:2" ht="11.25">
      <c r="A15" s="1" t="s">
        <v>102</v>
      </c>
      <c r="B15" s="1" t="s">
        <v>33</v>
      </c>
    </row>
    <row r="16" spans="1:59" ht="11.25">
      <c r="A16" s="1" t="s">
        <v>116</v>
      </c>
      <c r="B16" s="1" t="s">
        <v>116</v>
      </c>
      <c r="C16" s="1" t="s">
        <v>34</v>
      </c>
      <c r="E16" s="1" t="s">
        <v>35</v>
      </c>
      <c r="K16" s="1" t="s">
        <v>36</v>
      </c>
      <c r="S16" s="1" t="s">
        <v>37</v>
      </c>
      <c r="Y16" s="1" t="s">
        <v>38</v>
      </c>
      <c r="AA16" s="1" t="s">
        <v>103</v>
      </c>
      <c r="AC16" s="1" t="s">
        <v>100</v>
      </c>
      <c r="AE16" s="1" t="s">
        <v>103</v>
      </c>
      <c r="AG16" s="1" t="s">
        <v>131</v>
      </c>
      <c r="AI16" s="1" t="s">
        <v>99</v>
      </c>
      <c r="AS16" s="1" t="s">
        <v>21</v>
      </c>
      <c r="AU16" s="1" t="s">
        <v>21</v>
      </c>
      <c r="AW16" s="1" t="s">
        <v>21</v>
      </c>
      <c r="BA16" s="1" t="s">
        <v>21</v>
      </c>
      <c r="BE16" s="1" t="s">
        <v>21</v>
      </c>
      <c r="BG16" s="1" t="s">
        <v>21</v>
      </c>
    </row>
    <row r="17" spans="1:59" ht="11.25">
      <c r="A17" s="5" t="s">
        <v>172</v>
      </c>
      <c r="B17" s="5" t="s">
        <v>172</v>
      </c>
      <c r="G17" s="1" t="s">
        <v>39</v>
      </c>
      <c r="I17" s="1" t="s">
        <v>40</v>
      </c>
      <c r="M17" s="1" t="s">
        <v>41</v>
      </c>
      <c r="U17" s="1" t="s">
        <v>42</v>
      </c>
      <c r="W17" s="1" t="s">
        <v>43</v>
      </c>
      <c r="AA17" s="1" t="s">
        <v>104</v>
      </c>
      <c r="AE17" s="1" t="s">
        <v>104</v>
      </c>
      <c r="AG17" s="1" t="s">
        <v>44</v>
      </c>
      <c r="AI17" s="5" t="s">
        <v>175</v>
      </c>
      <c r="AK17" s="5" t="s">
        <v>176</v>
      </c>
      <c r="AM17" s="5" t="s">
        <v>175</v>
      </c>
      <c r="AO17" s="1" t="s">
        <v>45</v>
      </c>
      <c r="AQ17" s="1" t="s">
        <v>46</v>
      </c>
      <c r="AS17" s="1" t="s">
        <v>45</v>
      </c>
      <c r="AU17" s="1" t="s">
        <v>46</v>
      </c>
      <c r="AW17" s="1" t="s">
        <v>47</v>
      </c>
      <c r="AY17" s="1" t="s">
        <v>48</v>
      </c>
      <c r="BA17" s="1" t="s">
        <v>49</v>
      </c>
      <c r="BC17" s="1" t="s">
        <v>50</v>
      </c>
      <c r="BE17" s="1" t="s">
        <v>51</v>
      </c>
      <c r="BG17" s="1" t="s">
        <v>51</v>
      </c>
    </row>
    <row r="18" spans="15:59" ht="11.25">
      <c r="O18" s="1" t="s">
        <v>52</v>
      </c>
      <c r="Q18" s="1" t="s">
        <v>53</v>
      </c>
      <c r="U18" s="1" t="s">
        <v>54</v>
      </c>
      <c r="W18" s="1" t="s">
        <v>55</v>
      </c>
      <c r="AA18" s="1" t="s">
        <v>105</v>
      </c>
      <c r="AE18" s="1" t="s">
        <v>106</v>
      </c>
      <c r="AI18" s="1" t="s">
        <v>56</v>
      </c>
      <c r="AK18" s="1" t="s">
        <v>56</v>
      </c>
      <c r="AM18" s="1" t="s">
        <v>57</v>
      </c>
      <c r="AO18" s="1" t="s">
        <v>58</v>
      </c>
      <c r="AQ18" s="1" t="s">
        <v>58</v>
      </c>
      <c r="AS18" s="1" t="s">
        <v>59</v>
      </c>
      <c r="AU18" s="1" t="s">
        <v>59</v>
      </c>
      <c r="AY18" s="1" t="s">
        <v>60</v>
      </c>
      <c r="BC18" s="1" t="s">
        <v>60</v>
      </c>
      <c r="BE18" s="1" t="s">
        <v>61</v>
      </c>
      <c r="BG18" s="1" t="s">
        <v>62</v>
      </c>
    </row>
    <row r="20" spans="1:2" ht="11.25">
      <c r="A20" s="1" t="s">
        <v>117</v>
      </c>
      <c r="B20" s="1" t="s">
        <v>118</v>
      </c>
    </row>
    <row r="23" ht="11.25">
      <c r="A23" s="2" t="s">
        <v>113</v>
      </c>
    </row>
    <row r="24" spans="1:2" ht="11.25">
      <c r="A24" s="1" t="s">
        <v>167</v>
      </c>
      <c r="B24" s="5" t="s">
        <v>184</v>
      </c>
    </row>
    <row r="25" spans="1:2" ht="11.25">
      <c r="A25" s="1" t="s">
        <v>29</v>
      </c>
      <c r="B25" s="1" t="s">
        <v>119</v>
      </c>
    </row>
    <row r="26" spans="1:2" ht="11.25">
      <c r="A26" s="5" t="s">
        <v>178</v>
      </c>
      <c r="B26" s="5" t="s">
        <v>182</v>
      </c>
    </row>
    <row r="27" spans="1:2" ht="11.25">
      <c r="A27" s="1" t="s">
        <v>165</v>
      </c>
      <c r="B27" s="1" t="s">
        <v>166</v>
      </c>
    </row>
    <row r="28" spans="1:35" ht="11.25">
      <c r="A28" s="1" t="s">
        <v>120</v>
      </c>
      <c r="B28" s="1" t="s">
        <v>120</v>
      </c>
      <c r="C28" s="1" t="s">
        <v>9</v>
      </c>
      <c r="E28" s="1" t="s">
        <v>0</v>
      </c>
      <c r="K28" s="1" t="s">
        <v>3</v>
      </c>
      <c r="S28" s="1" t="s">
        <v>10</v>
      </c>
      <c r="Y28" s="1" t="s">
        <v>16</v>
      </c>
      <c r="AA28" s="1" t="s">
        <v>14</v>
      </c>
      <c r="AC28" s="1" t="s">
        <v>162</v>
      </c>
      <c r="AE28" s="1" t="s">
        <v>15</v>
      </c>
      <c r="AG28" s="1" t="s">
        <v>18</v>
      </c>
      <c r="AI28" s="1" t="s">
        <v>17</v>
      </c>
    </row>
    <row r="29" spans="1:59" ht="11.25">
      <c r="A29" s="5" t="s">
        <v>173</v>
      </c>
      <c r="B29" s="5" t="s">
        <v>173</v>
      </c>
      <c r="G29" s="1" t="s">
        <v>1</v>
      </c>
      <c r="I29" s="1" t="s">
        <v>2</v>
      </c>
      <c r="M29" s="1" t="s">
        <v>4</v>
      </c>
      <c r="U29" s="1" t="s">
        <v>7</v>
      </c>
      <c r="W29" s="1" t="s">
        <v>26</v>
      </c>
      <c r="AA29" s="1" t="s">
        <v>63</v>
      </c>
      <c r="AE29" s="1" t="s">
        <v>63</v>
      </c>
      <c r="AG29" s="1" t="s">
        <v>64</v>
      </c>
      <c r="AI29" s="1" t="s">
        <v>24</v>
      </c>
      <c r="AK29" s="1" t="s">
        <v>111</v>
      </c>
      <c r="AM29" s="1" t="s">
        <v>110</v>
      </c>
      <c r="AO29" s="1" t="s">
        <v>13</v>
      </c>
      <c r="AQ29" s="1" t="s">
        <v>8</v>
      </c>
      <c r="AS29" s="1" t="s">
        <v>107</v>
      </c>
      <c r="AU29" s="1" t="s">
        <v>8</v>
      </c>
      <c r="AW29" s="1" t="s">
        <v>151</v>
      </c>
      <c r="AY29" s="1" t="s">
        <v>22</v>
      </c>
      <c r="BA29" s="1" t="s">
        <v>11</v>
      </c>
      <c r="BC29" s="1" t="s">
        <v>12</v>
      </c>
      <c r="BE29" s="1" t="s">
        <v>22</v>
      </c>
      <c r="BG29" s="1" t="s">
        <v>12</v>
      </c>
    </row>
    <row r="30" spans="15:59" ht="11.25">
      <c r="O30" s="1" t="s">
        <v>6</v>
      </c>
      <c r="Q30" s="1" t="s">
        <v>5</v>
      </c>
      <c r="U30" s="1" t="s">
        <v>28</v>
      </c>
      <c r="W30" s="1" t="s">
        <v>25</v>
      </c>
      <c r="AA30" s="1" t="s">
        <v>20</v>
      </c>
      <c r="AE30" s="1" t="s">
        <v>20</v>
      </c>
      <c r="AI30" s="1" t="s">
        <v>19</v>
      </c>
      <c r="AK30" s="1" t="s">
        <v>19</v>
      </c>
      <c r="AM30" s="1" t="s">
        <v>109</v>
      </c>
      <c r="AO30" s="1" t="s">
        <v>23</v>
      </c>
      <c r="AQ30" s="1" t="s">
        <v>23</v>
      </c>
      <c r="AS30" s="1" t="s">
        <v>108</v>
      </c>
      <c r="AU30" s="1" t="s">
        <v>108</v>
      </c>
      <c r="AY30" s="1" t="s">
        <v>30</v>
      </c>
      <c r="BC30" s="1" t="s">
        <v>30</v>
      </c>
      <c r="BE30" s="1" t="s">
        <v>27</v>
      </c>
      <c r="BG30" s="1" t="s">
        <v>27</v>
      </c>
    </row>
    <row r="32" spans="1:2" ht="11.25">
      <c r="A32" s="1" t="s">
        <v>121</v>
      </c>
      <c r="B32" s="1" t="s">
        <v>122</v>
      </c>
    </row>
    <row r="35" ht="11.25">
      <c r="A35" s="2" t="s">
        <v>114</v>
      </c>
    </row>
    <row r="36" spans="1:2" ht="11.25">
      <c r="A36" s="1" t="s">
        <v>168</v>
      </c>
      <c r="B36" s="5" t="s">
        <v>185</v>
      </c>
    </row>
    <row r="37" spans="1:2" ht="11.25">
      <c r="A37" s="1" t="s">
        <v>123</v>
      </c>
      <c r="B37" s="1" t="s">
        <v>123</v>
      </c>
    </row>
    <row r="38" spans="1:2" ht="11.25">
      <c r="A38" s="5" t="s">
        <v>179</v>
      </c>
      <c r="B38" s="5" t="s">
        <v>179</v>
      </c>
    </row>
    <row r="39" spans="1:2" ht="11.25">
      <c r="A39" s="1" t="s">
        <v>164</v>
      </c>
      <c r="B39" s="1" t="s">
        <v>164</v>
      </c>
    </row>
    <row r="40" spans="1:35" ht="11.25">
      <c r="A40" s="1" t="s">
        <v>124</v>
      </c>
      <c r="B40" s="1" t="s">
        <v>124</v>
      </c>
      <c r="C40" s="1" t="s">
        <v>125</v>
      </c>
      <c r="E40" s="1" t="s">
        <v>132</v>
      </c>
      <c r="K40" s="1" t="s">
        <v>134</v>
      </c>
      <c r="S40" s="1" t="s">
        <v>159</v>
      </c>
      <c r="Y40" s="1" t="s">
        <v>160</v>
      </c>
      <c r="AA40" s="1" t="s">
        <v>135</v>
      </c>
      <c r="AC40" s="1" t="s">
        <v>161</v>
      </c>
      <c r="AE40" s="1" t="s">
        <v>139</v>
      </c>
      <c r="AG40" s="1" t="s">
        <v>18</v>
      </c>
      <c r="AI40" s="1" t="s">
        <v>163</v>
      </c>
    </row>
    <row r="41" spans="1:59" ht="11.25">
      <c r="A41" s="5" t="s">
        <v>174</v>
      </c>
      <c r="B41" s="5" t="s">
        <v>174</v>
      </c>
      <c r="G41" s="1" t="s">
        <v>143</v>
      </c>
      <c r="I41" s="1" t="s">
        <v>133</v>
      </c>
      <c r="M41" s="1" t="s">
        <v>136</v>
      </c>
      <c r="U41" s="1" t="s">
        <v>137</v>
      </c>
      <c r="W41" s="1" t="s">
        <v>146</v>
      </c>
      <c r="AA41" s="1" t="s">
        <v>158</v>
      </c>
      <c r="AE41" s="1" t="s">
        <v>158</v>
      </c>
      <c r="AG41" s="1" t="s">
        <v>64</v>
      </c>
      <c r="AI41" s="1" t="s">
        <v>24</v>
      </c>
      <c r="AK41" s="1" t="s">
        <v>111</v>
      </c>
      <c r="AM41" s="1" t="s">
        <v>110</v>
      </c>
      <c r="AO41" s="1" t="s">
        <v>138</v>
      </c>
      <c r="AQ41" s="1" t="s">
        <v>140</v>
      </c>
      <c r="AS41" s="1" t="s">
        <v>138</v>
      </c>
      <c r="AU41" s="1" t="s">
        <v>140</v>
      </c>
      <c r="AW41" s="1" t="s">
        <v>150</v>
      </c>
      <c r="AY41" s="1" t="s">
        <v>152</v>
      </c>
      <c r="BA41" s="1" t="s">
        <v>153</v>
      </c>
      <c r="BC41" s="1" t="s">
        <v>154</v>
      </c>
      <c r="BE41" s="1" t="s">
        <v>152</v>
      </c>
      <c r="BG41" s="1" t="s">
        <v>154</v>
      </c>
    </row>
    <row r="42" spans="7:59" ht="11.25">
      <c r="G42" s="1" t="s">
        <v>144</v>
      </c>
      <c r="O42" s="1" t="s">
        <v>142</v>
      </c>
      <c r="Q42" s="1" t="s">
        <v>141</v>
      </c>
      <c r="U42" s="1" t="s">
        <v>145</v>
      </c>
      <c r="W42" s="1" t="s">
        <v>147</v>
      </c>
      <c r="AA42" s="1" t="s">
        <v>157</v>
      </c>
      <c r="AE42" s="1" t="s">
        <v>157</v>
      </c>
      <c r="AI42" s="1" t="s">
        <v>19</v>
      </c>
      <c r="AK42" s="1" t="s">
        <v>19</v>
      </c>
      <c r="AM42" s="1" t="s">
        <v>109</v>
      </c>
      <c r="AO42" s="1" t="s">
        <v>148</v>
      </c>
      <c r="AQ42" s="1" t="s">
        <v>148</v>
      </c>
      <c r="AS42" s="1" t="s">
        <v>149</v>
      </c>
      <c r="AU42" s="1" t="s">
        <v>149</v>
      </c>
      <c r="AY42" s="1" t="s">
        <v>156</v>
      </c>
      <c r="BC42" s="1" t="s">
        <v>156</v>
      </c>
      <c r="BE42" s="3" t="s">
        <v>155</v>
      </c>
      <c r="BG42" s="3" t="s">
        <v>155</v>
      </c>
    </row>
    <row r="44" spans="1:2" ht="11.25">
      <c r="A44" s="1" t="s">
        <v>126</v>
      </c>
      <c r="B44" s="1" t="s">
        <v>122</v>
      </c>
    </row>
    <row r="47" ht="11.25">
      <c r="A47" s="2" t="s">
        <v>115</v>
      </c>
    </row>
    <row r="48" spans="1:2" ht="11.25">
      <c r="A48" s="1" t="s">
        <v>169</v>
      </c>
      <c r="B48" s="5" t="s">
        <v>186</v>
      </c>
    </row>
    <row r="49" spans="1:2" ht="11.25">
      <c r="A49" s="1" t="s">
        <v>127</v>
      </c>
      <c r="B49" s="1" t="s">
        <v>127</v>
      </c>
    </row>
    <row r="50" spans="1:2" ht="11.25">
      <c r="A50" s="5" t="s">
        <v>180</v>
      </c>
      <c r="B50" s="5" t="s">
        <v>180</v>
      </c>
    </row>
    <row r="51" spans="1:2" ht="11.25">
      <c r="A51" s="1" t="s">
        <v>101</v>
      </c>
      <c r="B51" s="1" t="s">
        <v>101</v>
      </c>
    </row>
    <row r="52" spans="1:59" ht="11.25">
      <c r="A52" s="1" t="s">
        <v>128</v>
      </c>
      <c r="B52" s="1" t="s">
        <v>128</v>
      </c>
      <c r="C52" s="1" t="s">
        <v>65</v>
      </c>
      <c r="E52" s="1" t="s">
        <v>66</v>
      </c>
      <c r="K52" s="1" t="s">
        <v>67</v>
      </c>
      <c r="S52" s="1" t="s">
        <v>68</v>
      </c>
      <c r="Y52" s="1" t="s">
        <v>69</v>
      </c>
      <c r="AA52" s="1" t="s">
        <v>70</v>
      </c>
      <c r="AC52" s="1" t="s">
        <v>71</v>
      </c>
      <c r="AE52" s="1" t="s">
        <v>72</v>
      </c>
      <c r="AG52" s="1" t="s">
        <v>73</v>
      </c>
      <c r="AI52" s="1" t="s">
        <v>99</v>
      </c>
      <c r="AR52" s="1" t="s">
        <v>21</v>
      </c>
      <c r="AS52" s="1" t="s">
        <v>21</v>
      </c>
      <c r="AT52" s="1" t="s">
        <v>21</v>
      </c>
      <c r="AU52" s="1" t="s">
        <v>21</v>
      </c>
      <c r="AV52" s="1" t="s">
        <v>21</v>
      </c>
      <c r="AW52" s="1" t="s">
        <v>21</v>
      </c>
      <c r="BA52" s="1" t="s">
        <v>21</v>
      </c>
      <c r="BE52" s="1" t="s">
        <v>21</v>
      </c>
      <c r="BG52" s="1" t="s">
        <v>21</v>
      </c>
    </row>
    <row r="53" spans="1:59" ht="11.25">
      <c r="A53" s="5" t="s">
        <v>171</v>
      </c>
      <c r="B53" s="5" t="s">
        <v>171</v>
      </c>
      <c r="G53" s="1" t="s">
        <v>74</v>
      </c>
      <c r="I53" s="1" t="s">
        <v>75</v>
      </c>
      <c r="M53" s="1" t="s">
        <v>76</v>
      </c>
      <c r="U53" s="1" t="s">
        <v>77</v>
      </c>
      <c r="W53" s="1" t="s">
        <v>78</v>
      </c>
      <c r="AA53" s="1" t="s">
        <v>79</v>
      </c>
      <c r="AE53" s="1" t="s">
        <v>79</v>
      </c>
      <c r="AG53" s="1" t="s">
        <v>80</v>
      </c>
      <c r="AI53" s="1" t="s">
        <v>74</v>
      </c>
      <c r="AK53" s="1" t="s">
        <v>74</v>
      </c>
      <c r="AM53" s="1" t="s">
        <v>74</v>
      </c>
      <c r="AO53" s="1" t="s">
        <v>81</v>
      </c>
      <c r="AQ53" s="1" t="s">
        <v>82</v>
      </c>
      <c r="AS53" s="1" t="s">
        <v>83</v>
      </c>
      <c r="AU53" s="1" t="s">
        <v>84</v>
      </c>
      <c r="AW53" s="1" t="s">
        <v>85</v>
      </c>
      <c r="AY53" s="1" t="s">
        <v>86</v>
      </c>
      <c r="BA53" s="1" t="s">
        <v>87</v>
      </c>
      <c r="BC53" s="1" t="s">
        <v>88</v>
      </c>
      <c r="BE53" s="1" t="s">
        <v>86</v>
      </c>
      <c r="BG53" s="1" t="s">
        <v>88</v>
      </c>
    </row>
    <row r="54" spans="15:59" ht="11.25">
      <c r="O54" s="1" t="s">
        <v>6</v>
      </c>
      <c r="Q54" s="1" t="s">
        <v>89</v>
      </c>
      <c r="U54" s="1" t="s">
        <v>90</v>
      </c>
      <c r="W54" s="1" t="s">
        <v>91</v>
      </c>
      <c r="AI54" s="1" t="s">
        <v>92</v>
      </c>
      <c r="AK54" s="1" t="s">
        <v>93</v>
      </c>
      <c r="AM54" s="1" t="s">
        <v>94</v>
      </c>
      <c r="AO54" s="1" t="s">
        <v>95</v>
      </c>
      <c r="AQ54" s="1" t="s">
        <v>95</v>
      </c>
      <c r="AS54" s="1" t="s">
        <v>96</v>
      </c>
      <c r="AU54" s="1" t="s">
        <v>96</v>
      </c>
      <c r="AY54" s="1" t="s">
        <v>97</v>
      </c>
      <c r="BC54" s="1" t="s">
        <v>97</v>
      </c>
      <c r="BE54" s="1" t="s">
        <v>98</v>
      </c>
      <c r="BG54" s="1" t="s">
        <v>98</v>
      </c>
    </row>
    <row r="56" spans="1:2" ht="11.25">
      <c r="A56" s="1" t="s">
        <v>129</v>
      </c>
      <c r="B56" s="1" t="s">
        <v>130</v>
      </c>
    </row>
  </sheetData>
  <sheetProtection password="DD0B" sheet="1" objects="1" scenarios="1"/>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26"/>
  <sheetViews>
    <sheetView showGridLines="0" showRowColHeaders="0" tabSelected="1" zoomScalePageLayoutView="0" workbookViewId="0" topLeftCell="A1">
      <selection activeCell="A26" sqref="A26"/>
    </sheetView>
  </sheetViews>
  <sheetFormatPr defaultColWidth="0" defaultRowHeight="11.25" customHeight="1" zeroHeight="1"/>
  <cols>
    <col min="1" max="1" width="148.83203125" style="9" customWidth="1"/>
    <col min="2" max="16384" width="0" style="9" hidden="1" customWidth="1"/>
  </cols>
  <sheetData>
    <row r="1" s="7" customFormat="1" ht="12.75" customHeight="1">
      <c r="A1" s="6"/>
    </row>
    <row r="2" s="7" customFormat="1" ht="15.75">
      <c r="A2" s="6" t="s">
        <v>188</v>
      </c>
    </row>
    <row r="3" s="7" customFormat="1" ht="15.75">
      <c r="A3" s="6" t="s">
        <v>189</v>
      </c>
    </row>
    <row r="4" s="7" customFormat="1" ht="15.75">
      <c r="A4" s="6" t="s">
        <v>285</v>
      </c>
    </row>
    <row r="5" s="7" customFormat="1" ht="15.75">
      <c r="A5" s="6" t="s">
        <v>190</v>
      </c>
    </row>
    <row r="6" s="7" customFormat="1" ht="15.75">
      <c r="A6" s="6" t="s">
        <v>191</v>
      </c>
    </row>
    <row r="7" ht="11.25">
      <c r="A7" s="8"/>
    </row>
    <row r="8" ht="12.75">
      <c r="A8" s="37" t="s">
        <v>276</v>
      </c>
    </row>
    <row r="9" ht="12.75">
      <c r="A9" s="37" t="s">
        <v>192</v>
      </c>
    </row>
    <row r="10" ht="12.75">
      <c r="A10" s="37" t="s">
        <v>277</v>
      </c>
    </row>
    <row r="11" ht="11.25">
      <c r="A11" s="38"/>
    </row>
    <row r="12" ht="12.75">
      <c r="A12" s="37" t="s">
        <v>278</v>
      </c>
    </row>
    <row r="13" ht="12.75">
      <c r="A13" s="37" t="s">
        <v>193</v>
      </c>
    </row>
    <row r="14" ht="12.75">
      <c r="A14" s="37" t="s">
        <v>279</v>
      </c>
    </row>
    <row r="15" ht="11.25">
      <c r="A15" s="38"/>
    </row>
    <row r="16" ht="12.75">
      <c r="A16" s="37" t="s">
        <v>280</v>
      </c>
    </row>
    <row r="17" ht="12.75">
      <c r="A17" s="37" t="s">
        <v>194</v>
      </c>
    </row>
    <row r="18" ht="12.75">
      <c r="A18" s="37" t="s">
        <v>281</v>
      </c>
    </row>
    <row r="19" ht="11.25">
      <c r="A19" s="38"/>
    </row>
    <row r="20" ht="12.75">
      <c r="A20" s="37" t="s">
        <v>282</v>
      </c>
    </row>
    <row r="21" ht="12.75">
      <c r="A21" s="37" t="s">
        <v>195</v>
      </c>
    </row>
    <row r="22" ht="12.75">
      <c r="A22" s="37" t="s">
        <v>283</v>
      </c>
    </row>
    <row r="23" ht="11.25">
      <c r="A23" s="10"/>
    </row>
    <row r="24" ht="11.25">
      <c r="A24" s="10"/>
    </row>
    <row r="25" ht="11.25">
      <c r="A25" s="10"/>
    </row>
    <row r="26" ht="11.25">
      <c r="A26" s="10"/>
    </row>
    <row r="27" ht="11.25" hidden="1"/>
    <row r="28" ht="11.25" hidden="1"/>
  </sheetData>
  <sheetProtection password="DD0B" sheet="1"/>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A1:AD175"/>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K11" sqref="K11:L11"/>
    </sheetView>
  </sheetViews>
  <sheetFormatPr defaultColWidth="9.83203125" defaultRowHeight="11.25" customHeight="1"/>
  <cols>
    <col min="1" max="1" width="9.83203125" style="16" customWidth="1"/>
    <col min="2" max="2" width="2.66015625" style="16" customWidth="1"/>
    <col min="3" max="3" width="9.83203125" style="31" customWidth="1"/>
    <col min="4" max="4" width="9.83203125" style="14" customWidth="1"/>
    <col min="5" max="5" width="9.83203125" style="31" customWidth="1"/>
    <col min="6" max="6" width="9.83203125" style="14" customWidth="1"/>
    <col min="7" max="7" width="9.83203125" style="31" customWidth="1"/>
    <col min="8" max="8" width="9.83203125" style="14" customWidth="1"/>
    <col min="9" max="9" width="9.83203125" style="31" customWidth="1"/>
    <col min="10" max="10" width="9.83203125" style="14" customWidth="1"/>
    <col min="11" max="11" width="9.83203125" style="31" customWidth="1"/>
    <col min="12" max="12" width="9.83203125" style="14" customWidth="1"/>
    <col min="13" max="13" width="9.83203125" style="31" customWidth="1"/>
    <col min="14" max="14" width="9.83203125" style="14" customWidth="1"/>
    <col min="15" max="15" width="9.83203125" style="31" customWidth="1"/>
    <col min="16" max="16" width="9.83203125" style="14" customWidth="1"/>
    <col min="17" max="17" width="9.83203125" style="31" customWidth="1"/>
    <col min="18" max="18" width="9.83203125" style="14" customWidth="1"/>
    <col min="19" max="19" width="9.83203125" style="31" customWidth="1"/>
    <col min="20" max="20" width="9.83203125" style="14" customWidth="1"/>
    <col min="21" max="21" width="9.83203125" style="31" customWidth="1"/>
    <col min="22" max="22" width="9.83203125" style="14" customWidth="1"/>
    <col min="23" max="23" width="9.83203125" style="31" customWidth="1"/>
    <col min="24" max="24" width="9.83203125" style="14" customWidth="1"/>
    <col min="25" max="25" width="9.83203125" style="31" customWidth="1"/>
    <col min="26" max="26" width="9.83203125" style="14" customWidth="1"/>
    <col min="27" max="27" width="9.83203125" style="31" customWidth="1"/>
    <col min="28" max="28" width="9.83203125" style="14" customWidth="1"/>
    <col min="29" max="29" width="9.83203125" style="31" customWidth="1"/>
    <col min="30" max="30" width="9.83203125" style="14" customWidth="1"/>
    <col min="31" max="16384" width="9.83203125" style="15" customWidth="1"/>
  </cols>
  <sheetData>
    <row r="1" spans="1:30" s="27" customFormat="1" ht="11.25" customHeight="1">
      <c r="A1" s="26" t="str">
        <f ca="1">INDIRECT("beschriftung.!"&amp;ADDRESS('beschriftung.'!$C$1*12+ROW('beschriftung.'!$A1)-1,COLUMN('beschriftung.'!A$1)))</f>
        <v>ESVG 2010, Quartalsaggregate des Bruttoinlandprodukts, Einkommensansatz, saison- und kalenderbereinigte Daten</v>
      </c>
      <c r="C1" s="30"/>
      <c r="D1" s="34"/>
      <c r="E1" s="30"/>
      <c r="F1" s="34"/>
      <c r="G1" s="30"/>
      <c r="H1" s="34"/>
      <c r="I1" s="30"/>
      <c r="J1" s="34"/>
      <c r="K1" s="30"/>
      <c r="L1" s="34"/>
      <c r="M1" s="30"/>
      <c r="N1" s="34"/>
      <c r="O1" s="30"/>
      <c r="P1" s="34"/>
      <c r="Q1" s="30"/>
      <c r="R1" s="34"/>
      <c r="S1" s="30"/>
      <c r="T1" s="34"/>
      <c r="U1" s="30"/>
      <c r="V1" s="34"/>
      <c r="W1" s="30"/>
      <c r="X1" s="34"/>
      <c r="Y1" s="30"/>
      <c r="Z1" s="34"/>
      <c r="AA1" s="30"/>
      <c r="AB1" s="34"/>
      <c r="AC1" s="30"/>
      <c r="AD1" s="34"/>
    </row>
    <row r="2" spans="1:30" s="27" customFormat="1" ht="11.25" customHeight="1">
      <c r="A2" s="27" t="str">
        <f ca="1">INDIRECT("beschriftung.!"&amp;ADDRESS('beschriftung.'!$C$1*12+ROW('beschriftung.'!$A2)-1,COLUMN('beschriftung.'!A$1)))</f>
        <v>In Mio. Franken, zu laufenden Preisen und Veränderungsraten in % gegenüber dem Vorquartal</v>
      </c>
      <c r="C2" s="30"/>
      <c r="D2" s="34"/>
      <c r="E2" s="30"/>
      <c r="F2" s="34"/>
      <c r="G2" s="30"/>
      <c r="H2" s="34"/>
      <c r="I2" s="30"/>
      <c r="J2" s="34"/>
      <c r="K2" s="30"/>
      <c r="L2" s="34"/>
      <c r="M2" s="30"/>
      <c r="N2" s="34"/>
      <c r="O2" s="30"/>
      <c r="P2" s="34"/>
      <c r="Q2" s="30"/>
      <c r="R2" s="34"/>
      <c r="S2" s="30"/>
      <c r="T2" s="34"/>
      <c r="U2" s="30"/>
      <c r="V2" s="34"/>
      <c r="W2" s="30"/>
      <c r="X2" s="34"/>
      <c r="Y2" s="30"/>
      <c r="Z2" s="34"/>
      <c r="AA2" s="30"/>
      <c r="AB2" s="34"/>
      <c r="AC2" s="30"/>
      <c r="AD2" s="34"/>
    </row>
    <row r="3" spans="3:30" s="27" customFormat="1" ht="11.25" customHeight="1">
      <c r="C3" s="30"/>
      <c r="D3" s="34"/>
      <c r="E3" s="30"/>
      <c r="F3" s="34"/>
      <c r="G3" s="30"/>
      <c r="H3" s="34"/>
      <c r="I3" s="30"/>
      <c r="J3" s="34"/>
      <c r="K3" s="30"/>
      <c r="L3" s="34"/>
      <c r="M3" s="30"/>
      <c r="N3" s="34"/>
      <c r="O3" s="30"/>
      <c r="P3" s="34"/>
      <c r="Q3" s="30"/>
      <c r="R3" s="34"/>
      <c r="S3" s="30"/>
      <c r="T3" s="34"/>
      <c r="U3" s="30"/>
      <c r="V3" s="34"/>
      <c r="W3" s="30"/>
      <c r="X3" s="34"/>
      <c r="Y3" s="30"/>
      <c r="Z3" s="34"/>
      <c r="AA3" s="30"/>
      <c r="AB3" s="34"/>
      <c r="AC3" s="30"/>
      <c r="AD3" s="34"/>
    </row>
    <row r="4" spans="1:30" s="12" customFormat="1" ht="11.25" customHeight="1">
      <c r="A4" s="17"/>
      <c r="C4" s="39" t="str">
        <f ca="1">INDIRECT("beschriftung.!"&amp;ADDRESS('beschriftung.'!$C$1*12+ROW('beschriftung.'!$A5)-1,COLUMN('beschriftung.'!C$1)))</f>
        <v>Bruttoinlandprodukt</v>
      </c>
      <c r="D4" s="45"/>
      <c r="E4" s="45"/>
      <c r="F4" s="45"/>
      <c r="G4" s="45"/>
      <c r="H4" s="45"/>
      <c r="I4" s="45"/>
      <c r="J4" s="45"/>
      <c r="K4" s="45"/>
      <c r="L4" s="45"/>
      <c r="M4" s="45"/>
      <c r="N4" s="40"/>
      <c r="O4" s="39" t="str">
        <f ca="1">INDIRECT("beschriftung.!"&amp;ADDRESS('beschriftung.'!$C$1*12+ROW('beschriftung.'!$A5)-1,COLUMN('beschriftung.'!O$1)))</f>
        <v>Bruttonationaleinkommen </v>
      </c>
      <c r="P4" s="45"/>
      <c r="Q4" s="45"/>
      <c r="R4" s="45"/>
      <c r="S4" s="45"/>
      <c r="T4" s="45"/>
      <c r="U4" s="45"/>
      <c r="V4" s="45"/>
      <c r="W4" s="45"/>
      <c r="X4" s="40"/>
      <c r="Y4" s="39" t="str">
        <f ca="1">INDIRECT("beschriftung.!"&amp;ADDRESS('beschriftung.'!$C$1*12+ROW('beschriftung.'!$A5)-1,COLUMN('beschriftung.'!Y$1)))</f>
        <v>Verfügbares Bruttoeinkommen</v>
      </c>
      <c r="Z4" s="45"/>
      <c r="AA4" s="45"/>
      <c r="AB4" s="45"/>
      <c r="AC4" s="45"/>
      <c r="AD4" s="40"/>
    </row>
    <row r="5" spans="1:30" s="12" customFormat="1" ht="11.25" customHeight="1">
      <c r="A5" s="17"/>
      <c r="C5" s="57"/>
      <c r="D5" s="52"/>
      <c r="E5" s="39" t="str">
        <f ca="1">INDIRECT("beschriftung.!"&amp;ADDRESS('beschriftung.'!$C$1*12+ROW('beschriftung.'!$A7)-1,COLUMN('beschriftung.'!E$1)))</f>
        <v>Arbeitnehmerentgelt</v>
      </c>
      <c r="F5" s="40"/>
      <c r="G5" s="39" t="str">
        <f ca="1">INDIRECT("beschriftung.!"&amp;ADDRESS('beschriftung.'!$C$1*12+ROW('beschriftung.'!$A7)-1,COLUMN('beschriftung.'!G$1)))</f>
        <v>Nettobetriebs- überschuss</v>
      </c>
      <c r="H5" s="40"/>
      <c r="I5" s="39" t="str">
        <f ca="1">INDIRECT("beschriftung.!"&amp;ADDRESS('beschriftung.'!$C$1*12+ROW('beschriftung.'!$A7)-1,COLUMN('beschriftung.'!I$1)))</f>
        <v>Abschreibungen</v>
      </c>
      <c r="J5" s="40"/>
      <c r="K5" s="39" t="str">
        <f ca="1">INDIRECT("beschriftung.!"&amp;ADDRESS('beschriftung.'!$C$1*12+ROW('beschriftung.'!$A7)-1,COLUMN('beschriftung.'!K$1)))</f>
        <v>Produktions und Importabgaben</v>
      </c>
      <c r="L5" s="40"/>
      <c r="M5" s="39" t="str">
        <f ca="1">INDIRECT("beschriftung.!"&amp;ADDRESS('beschriftung.'!$C$1*12+ROW('beschriftung.'!$A7)-1,COLUMN('beschriftung.'!M$1)))</f>
        <v>Subventionen</v>
      </c>
      <c r="N5" s="40"/>
      <c r="O5" s="51"/>
      <c r="P5" s="52"/>
      <c r="Q5" s="39" t="str">
        <f ca="1">INDIRECT("beschriftung.!"&amp;ADDRESS('beschriftung.'!$C$1*12+ROW('beschriftung.'!$A7)-1,COLUMN('beschriftung.'!Q$1)))</f>
        <v>Arbeitnehmerentgelt aus der übrigen Welt</v>
      </c>
      <c r="R5" s="40"/>
      <c r="S5" s="39" t="str">
        <f ca="1">INDIRECT("beschriftung.!"&amp;ADDRESS('beschriftung.'!$C$1*12+ROW('beschriftung.'!$A7)-1,COLUMN('beschriftung.'!S$1)))</f>
        <v>Arbeitnehmerentgelt an die übrige Welt</v>
      </c>
      <c r="T5" s="40"/>
      <c r="U5" s="39" t="str">
        <f ca="1">INDIRECT("beschriftung.!"&amp;ADDRESS('beschriftung.'!$C$1*12+ROW('beschriftung.'!$A7)-1,COLUMN('beschriftung.'!U$1)))</f>
        <v>Vermögenseinkommen aus der übrigen Welt</v>
      </c>
      <c r="V5" s="40"/>
      <c r="W5" s="39" t="str">
        <f ca="1">INDIRECT("beschriftung.!"&amp;ADDRESS('beschriftung.'!$C$1*12+ROW('beschriftung.'!$A7)-1,COLUMN('beschriftung.'!W$1)))</f>
        <v>Vermögenseinkommen an die übrige Welt</v>
      </c>
      <c r="X5" s="40"/>
      <c r="Y5" s="33"/>
      <c r="Z5" s="36">
        <f ca="1">IF(INDIRECT("beschriftung.!"&amp;ADDRESS('beschriftung.'!$C$1*12+ROW($A6)-1,COLUMN(Z$1)))="","",INDIRECT("beschriftung.!"&amp;ADDRESS('beschriftung.'!$C$1*12+ROW($A6)-1,COLUMN(Z$1))))</f>
      </c>
      <c r="AA5" s="39" t="str">
        <f ca="1">INDIRECT("beschriftung.!"&amp;ADDRESS('beschriftung.'!$C$1*12+ROW('beschriftung.'!$A7)-1,COLUMN('beschriftung.'!AA$1)))</f>
        <v>Transfers aus der übrigen Welt</v>
      </c>
      <c r="AB5" s="40"/>
      <c r="AC5" s="39" t="str">
        <f ca="1">INDIRECT("beschriftung.!"&amp;ADDRESS('beschriftung.'!$C$1*12+ROW('beschriftung.'!$A7)-1,COLUMN('beschriftung.'!AC$1)))</f>
        <v>Transfers an die übrige Welt</v>
      </c>
      <c r="AD5" s="40"/>
    </row>
    <row r="6" spans="1:30" s="12" customFormat="1" ht="11.25" customHeight="1">
      <c r="A6" s="17"/>
      <c r="C6" s="58"/>
      <c r="D6" s="54"/>
      <c r="E6" s="41"/>
      <c r="F6" s="42"/>
      <c r="G6" s="41"/>
      <c r="H6" s="42"/>
      <c r="I6" s="41"/>
      <c r="J6" s="42"/>
      <c r="K6" s="41"/>
      <c r="L6" s="42"/>
      <c r="M6" s="41"/>
      <c r="N6" s="42"/>
      <c r="O6" s="53"/>
      <c r="P6" s="54"/>
      <c r="Q6" s="41"/>
      <c r="R6" s="42"/>
      <c r="S6" s="41"/>
      <c r="T6" s="42"/>
      <c r="U6" s="41"/>
      <c r="V6" s="42"/>
      <c r="W6" s="41"/>
      <c r="X6" s="42"/>
      <c r="Y6" s="48"/>
      <c r="Z6" s="49"/>
      <c r="AA6" s="41"/>
      <c r="AB6" s="42"/>
      <c r="AC6" s="41"/>
      <c r="AD6" s="42"/>
    </row>
    <row r="7" spans="1:30" s="12" customFormat="1" ht="11.25" customHeight="1">
      <c r="A7" s="28"/>
      <c r="B7" s="28"/>
      <c r="C7" s="58"/>
      <c r="D7" s="54"/>
      <c r="E7" s="41"/>
      <c r="F7" s="42"/>
      <c r="G7" s="41"/>
      <c r="H7" s="42"/>
      <c r="I7" s="41"/>
      <c r="J7" s="42"/>
      <c r="K7" s="41"/>
      <c r="L7" s="42"/>
      <c r="M7" s="41"/>
      <c r="N7" s="42"/>
      <c r="O7" s="53"/>
      <c r="P7" s="54"/>
      <c r="Q7" s="41"/>
      <c r="R7" s="42"/>
      <c r="S7" s="41"/>
      <c r="T7" s="42"/>
      <c r="U7" s="41"/>
      <c r="V7" s="42"/>
      <c r="W7" s="41"/>
      <c r="X7" s="42"/>
      <c r="Y7" s="50"/>
      <c r="Z7" s="49"/>
      <c r="AA7" s="41"/>
      <c r="AB7" s="42"/>
      <c r="AC7" s="41"/>
      <c r="AD7" s="42"/>
    </row>
    <row r="8" spans="1:30" s="12" customFormat="1" ht="11.25" customHeight="1">
      <c r="A8" s="29"/>
      <c r="B8" s="29"/>
      <c r="C8" s="58"/>
      <c r="D8" s="54"/>
      <c r="E8" s="41"/>
      <c r="F8" s="42"/>
      <c r="G8" s="41"/>
      <c r="H8" s="42"/>
      <c r="I8" s="41"/>
      <c r="J8" s="42"/>
      <c r="K8" s="41"/>
      <c r="L8" s="42"/>
      <c r="M8" s="41"/>
      <c r="N8" s="42"/>
      <c r="O8" s="53"/>
      <c r="P8" s="54"/>
      <c r="Q8" s="41"/>
      <c r="R8" s="42"/>
      <c r="S8" s="41"/>
      <c r="T8" s="42"/>
      <c r="U8" s="41"/>
      <c r="V8" s="42"/>
      <c r="W8" s="41"/>
      <c r="X8" s="42"/>
      <c r="Y8" s="50"/>
      <c r="Z8" s="49"/>
      <c r="AA8" s="41"/>
      <c r="AB8" s="42"/>
      <c r="AC8" s="41"/>
      <c r="AD8" s="42"/>
    </row>
    <row r="9" spans="1:30" s="12" customFormat="1" ht="11.25" customHeight="1">
      <c r="A9" s="29"/>
      <c r="B9" s="29"/>
      <c r="C9" s="58"/>
      <c r="D9" s="54"/>
      <c r="E9" s="41"/>
      <c r="F9" s="42"/>
      <c r="G9" s="41"/>
      <c r="H9" s="42"/>
      <c r="I9" s="41"/>
      <c r="J9" s="42"/>
      <c r="K9" s="41"/>
      <c r="L9" s="42"/>
      <c r="M9" s="41"/>
      <c r="N9" s="42"/>
      <c r="O9" s="53"/>
      <c r="P9" s="54"/>
      <c r="Q9" s="41"/>
      <c r="R9" s="42"/>
      <c r="S9" s="41"/>
      <c r="T9" s="42"/>
      <c r="U9" s="41"/>
      <c r="V9" s="42"/>
      <c r="W9" s="41"/>
      <c r="X9" s="42"/>
      <c r="Y9" s="50"/>
      <c r="Z9" s="49"/>
      <c r="AA9" s="41"/>
      <c r="AB9" s="42"/>
      <c r="AC9" s="41"/>
      <c r="AD9" s="42"/>
    </row>
    <row r="10" spans="1:30" s="12" customFormat="1" ht="11.25" customHeight="1">
      <c r="A10" s="29"/>
      <c r="B10" s="28"/>
      <c r="C10" s="59"/>
      <c r="D10" s="56"/>
      <c r="E10" s="43"/>
      <c r="F10" s="44"/>
      <c r="G10" s="43"/>
      <c r="H10" s="44"/>
      <c r="I10" s="43"/>
      <c r="J10" s="44"/>
      <c r="K10" s="43"/>
      <c r="L10" s="44"/>
      <c r="M10" s="43"/>
      <c r="N10" s="44"/>
      <c r="O10" s="55"/>
      <c r="P10" s="56"/>
      <c r="Q10" s="43"/>
      <c r="R10" s="44"/>
      <c r="S10" s="43"/>
      <c r="T10" s="44"/>
      <c r="U10" s="43"/>
      <c r="V10" s="44"/>
      <c r="W10" s="43"/>
      <c r="X10" s="44"/>
      <c r="Y10" s="50"/>
      <c r="Z10" s="49"/>
      <c r="AA10" s="43"/>
      <c r="AB10" s="44"/>
      <c r="AC10" s="43"/>
      <c r="AD10" s="44"/>
    </row>
    <row r="11" spans="1:30" s="12" customFormat="1" ht="11.25" customHeight="1">
      <c r="A11" s="29"/>
      <c r="B11" s="28"/>
      <c r="C11" s="60" t="s">
        <v>258</v>
      </c>
      <c r="D11" s="61"/>
      <c r="E11" s="62" t="s">
        <v>259</v>
      </c>
      <c r="F11" s="63"/>
      <c r="G11" s="62" t="s">
        <v>260</v>
      </c>
      <c r="H11" s="63"/>
      <c r="I11" s="62" t="s">
        <v>284</v>
      </c>
      <c r="J11" s="63"/>
      <c r="K11" s="62" t="s">
        <v>261</v>
      </c>
      <c r="L11" s="63"/>
      <c r="M11" s="62" t="s">
        <v>262</v>
      </c>
      <c r="N11" s="63"/>
      <c r="O11" s="46" t="s">
        <v>263</v>
      </c>
      <c r="P11" s="47"/>
      <c r="Q11" s="46" t="s">
        <v>264</v>
      </c>
      <c r="R11" s="47"/>
      <c r="S11" s="46" t="s">
        <v>265</v>
      </c>
      <c r="T11" s="47"/>
      <c r="U11" s="46" t="s">
        <v>266</v>
      </c>
      <c r="V11" s="47"/>
      <c r="W11" s="46" t="s">
        <v>267</v>
      </c>
      <c r="X11" s="47"/>
      <c r="Y11" s="46" t="s">
        <v>268</v>
      </c>
      <c r="Z11" s="47"/>
      <c r="AA11" s="46" t="s">
        <v>269</v>
      </c>
      <c r="AB11" s="47"/>
      <c r="AC11" s="46" t="s">
        <v>269</v>
      </c>
      <c r="AD11" s="47"/>
    </row>
    <row r="12" spans="1:3" ht="11.25" customHeight="1">
      <c r="A12" s="13">
        <v>1980</v>
      </c>
      <c r="B12" s="13">
        <v>1</v>
      </c>
      <c r="C12" s="31">
        <v>50213.6040850849</v>
      </c>
    </row>
    <row r="13" spans="1:4" ht="11.25" customHeight="1">
      <c r="A13" s="13">
        <v>1980</v>
      </c>
      <c r="B13" s="13">
        <v>2</v>
      </c>
      <c r="C13" s="31">
        <v>51061.8258080234</v>
      </c>
      <c r="D13" s="14">
        <v>0.0168922693041746</v>
      </c>
    </row>
    <row r="14" spans="1:4" ht="11.25" customHeight="1">
      <c r="A14" s="13">
        <v>1980</v>
      </c>
      <c r="B14" s="13">
        <v>3</v>
      </c>
      <c r="C14" s="31">
        <v>51794.8083415742</v>
      </c>
      <c r="D14" s="14">
        <v>0.0143548046305002</v>
      </c>
    </row>
    <row r="15" spans="1:4" ht="11.25" customHeight="1">
      <c r="A15" s="13">
        <v>1980</v>
      </c>
      <c r="B15" s="13">
        <v>4</v>
      </c>
      <c r="C15" s="31">
        <v>52540.3809956527</v>
      </c>
      <c r="D15" s="14">
        <v>0.0143947371937676</v>
      </c>
    </row>
    <row r="16" spans="1:4" ht="11.25" customHeight="1">
      <c r="A16" s="13">
        <v>1981</v>
      </c>
      <c r="B16" s="13">
        <v>1</v>
      </c>
      <c r="C16" s="31">
        <v>53367.0369725635</v>
      </c>
      <c r="D16" s="14">
        <v>0.0157337263500072</v>
      </c>
    </row>
    <row r="17" spans="1:30" ht="11.25" customHeight="1">
      <c r="A17" s="13">
        <v>1981</v>
      </c>
      <c r="B17" s="13">
        <v>2</v>
      </c>
      <c r="C17" s="31">
        <v>54532.4986955264</v>
      </c>
      <c r="D17" s="35">
        <v>0.0218386065458744</v>
      </c>
      <c r="F17" s="35"/>
      <c r="H17" s="35"/>
      <c r="J17" s="35"/>
      <c r="L17" s="35"/>
      <c r="N17" s="35"/>
      <c r="P17" s="35"/>
      <c r="R17" s="35"/>
      <c r="T17" s="35"/>
      <c r="V17" s="35"/>
      <c r="X17" s="35"/>
      <c r="Z17" s="35"/>
      <c r="AB17" s="35"/>
      <c r="AD17" s="35"/>
    </row>
    <row r="18" spans="1:30" ht="11.25" customHeight="1">
      <c r="A18" s="13">
        <v>1981</v>
      </c>
      <c r="B18" s="13">
        <v>3</v>
      </c>
      <c r="C18" s="31">
        <v>55771.7597880051</v>
      </c>
      <c r="D18" s="35">
        <v>0.0227251844702359</v>
      </c>
      <c r="F18" s="35"/>
      <c r="H18" s="35"/>
      <c r="J18" s="35"/>
      <c r="L18" s="35"/>
      <c r="N18" s="35"/>
      <c r="P18" s="35"/>
      <c r="R18" s="35"/>
      <c r="T18" s="35"/>
      <c r="V18" s="35"/>
      <c r="X18" s="35"/>
      <c r="Z18" s="35"/>
      <c r="AB18" s="35"/>
      <c r="AD18" s="35"/>
    </row>
    <row r="19" spans="1:30" ht="11.25" customHeight="1">
      <c r="A19" s="13">
        <v>1981</v>
      </c>
      <c r="B19" s="13">
        <v>4</v>
      </c>
      <c r="C19" s="31">
        <v>56899.1434307589</v>
      </c>
      <c r="D19" s="35">
        <v>0.0202142382997976</v>
      </c>
      <c r="F19" s="35"/>
      <c r="H19" s="35"/>
      <c r="J19" s="35"/>
      <c r="L19" s="35"/>
      <c r="N19" s="35"/>
      <c r="P19" s="35"/>
      <c r="R19" s="35"/>
      <c r="T19" s="35"/>
      <c r="V19" s="35"/>
      <c r="X19" s="35"/>
      <c r="Z19" s="35"/>
      <c r="AB19" s="35"/>
      <c r="AD19" s="35"/>
    </row>
    <row r="20" spans="1:30" ht="11.25" customHeight="1">
      <c r="A20" s="13">
        <v>1982</v>
      </c>
      <c r="B20" s="13">
        <v>1</v>
      </c>
      <c r="C20" s="31">
        <v>57363.5624427124</v>
      </c>
      <c r="D20" s="35">
        <v>0.00816214417214667</v>
      </c>
      <c r="F20" s="35"/>
      <c r="H20" s="35"/>
      <c r="J20" s="35"/>
      <c r="L20" s="35"/>
      <c r="N20" s="35"/>
      <c r="P20" s="35"/>
      <c r="R20" s="35"/>
      <c r="T20" s="35"/>
      <c r="V20" s="35"/>
      <c r="X20" s="35"/>
      <c r="Z20" s="35"/>
      <c r="AB20" s="35"/>
      <c r="AD20" s="35"/>
    </row>
    <row r="21" spans="1:30" ht="11.25" customHeight="1">
      <c r="A21" s="13">
        <v>1982</v>
      </c>
      <c r="B21" s="13">
        <v>2</v>
      </c>
      <c r="C21" s="31">
        <v>58263.5511945815</v>
      </c>
      <c r="D21" s="35">
        <v>0.0156892060664446</v>
      </c>
      <c r="F21" s="35"/>
      <c r="H21" s="35"/>
      <c r="J21" s="35"/>
      <c r="L21" s="35"/>
      <c r="N21" s="35"/>
      <c r="P21" s="35"/>
      <c r="R21" s="35"/>
      <c r="T21" s="35"/>
      <c r="V21" s="35"/>
      <c r="X21" s="35"/>
      <c r="Z21" s="35"/>
      <c r="AB21" s="35"/>
      <c r="AD21" s="35"/>
    </row>
    <row r="22" spans="1:30" ht="11.25" customHeight="1">
      <c r="A22" s="13">
        <v>1982</v>
      </c>
      <c r="B22" s="13">
        <v>3</v>
      </c>
      <c r="C22" s="31">
        <v>58515.8134496266</v>
      </c>
      <c r="D22" s="35">
        <v>0.00432967524074446</v>
      </c>
      <c r="F22" s="35"/>
      <c r="H22" s="35"/>
      <c r="J22" s="35"/>
      <c r="L22" s="35"/>
      <c r="N22" s="35"/>
      <c r="P22" s="35"/>
      <c r="R22" s="35"/>
      <c r="T22" s="35"/>
      <c r="V22" s="35"/>
      <c r="X22" s="35"/>
      <c r="Z22" s="35"/>
      <c r="AB22" s="35"/>
      <c r="AD22" s="35"/>
    </row>
    <row r="23" spans="1:30" ht="11.25" customHeight="1">
      <c r="A23" s="13">
        <v>1982</v>
      </c>
      <c r="B23" s="13">
        <v>4</v>
      </c>
      <c r="C23" s="31">
        <v>59046.051804924</v>
      </c>
      <c r="D23" s="35">
        <v>0.00906145405897596</v>
      </c>
      <c r="F23" s="35"/>
      <c r="H23" s="35"/>
      <c r="J23" s="35"/>
      <c r="L23" s="35"/>
      <c r="N23" s="35"/>
      <c r="P23" s="35"/>
      <c r="R23" s="35"/>
      <c r="T23" s="35"/>
      <c r="V23" s="35"/>
      <c r="X23" s="35"/>
      <c r="Z23" s="35"/>
      <c r="AB23" s="35"/>
      <c r="AD23" s="35"/>
    </row>
    <row r="24" spans="1:30" ht="11.25" customHeight="1">
      <c r="A24" s="13">
        <v>1983</v>
      </c>
      <c r="B24" s="13">
        <v>1</v>
      </c>
      <c r="C24" s="31">
        <v>59257.5492989303</v>
      </c>
      <c r="D24" s="35">
        <v>0.0035819074695298</v>
      </c>
      <c r="F24" s="35"/>
      <c r="H24" s="35"/>
      <c r="J24" s="35"/>
      <c r="L24" s="35"/>
      <c r="N24" s="35"/>
      <c r="P24" s="35"/>
      <c r="R24" s="35"/>
      <c r="T24" s="35"/>
      <c r="V24" s="35"/>
      <c r="X24" s="35"/>
      <c r="Z24" s="35"/>
      <c r="AB24" s="35"/>
      <c r="AD24" s="35"/>
    </row>
    <row r="25" spans="1:30" ht="11.25" customHeight="1">
      <c r="A25" s="13">
        <v>1983</v>
      </c>
      <c r="B25" s="13">
        <v>2</v>
      </c>
      <c r="C25" s="31">
        <v>59743.5634640781</v>
      </c>
      <c r="D25" s="35">
        <v>0.00820172570242717</v>
      </c>
      <c r="F25" s="35"/>
      <c r="H25" s="35"/>
      <c r="J25" s="35"/>
      <c r="L25" s="35"/>
      <c r="N25" s="35"/>
      <c r="P25" s="35"/>
      <c r="R25" s="35"/>
      <c r="T25" s="35"/>
      <c r="V25" s="35"/>
      <c r="X25" s="35"/>
      <c r="Z25" s="35"/>
      <c r="AB25" s="35"/>
      <c r="AD25" s="35"/>
    </row>
    <row r="26" spans="1:30" ht="11.25" customHeight="1">
      <c r="A26" s="13">
        <v>1983</v>
      </c>
      <c r="B26" s="13">
        <v>3</v>
      </c>
      <c r="C26" s="31">
        <v>60280.842443903</v>
      </c>
      <c r="D26" s="35">
        <v>0.00899308559235701</v>
      </c>
      <c r="F26" s="35"/>
      <c r="H26" s="35"/>
      <c r="J26" s="35"/>
      <c r="L26" s="35"/>
      <c r="N26" s="35"/>
      <c r="P26" s="35"/>
      <c r="R26" s="35"/>
      <c r="T26" s="35"/>
      <c r="V26" s="35"/>
      <c r="X26" s="35"/>
      <c r="Z26" s="35"/>
      <c r="AB26" s="35"/>
      <c r="AD26" s="35"/>
    </row>
    <row r="27" spans="1:30" ht="11.25" customHeight="1">
      <c r="A27" s="13">
        <v>1983</v>
      </c>
      <c r="B27" s="13">
        <v>4</v>
      </c>
      <c r="C27" s="31">
        <v>61094.4440723423</v>
      </c>
      <c r="D27" s="35">
        <v>0.0134968523241259</v>
      </c>
      <c r="F27" s="35"/>
      <c r="H27" s="35"/>
      <c r="J27" s="35"/>
      <c r="L27" s="35"/>
      <c r="N27" s="35"/>
      <c r="P27" s="35"/>
      <c r="R27" s="35"/>
      <c r="T27" s="35"/>
      <c r="V27" s="35"/>
      <c r="X27" s="35"/>
      <c r="Z27" s="35"/>
      <c r="AB27" s="35"/>
      <c r="AD27" s="35"/>
    </row>
    <row r="28" spans="1:30" ht="11.25" customHeight="1">
      <c r="A28" s="13">
        <v>1984</v>
      </c>
      <c r="B28" s="13">
        <v>1</v>
      </c>
      <c r="C28" s="31">
        <v>62767.7597678033</v>
      </c>
      <c r="D28" s="35">
        <v>0.0273889994559837</v>
      </c>
      <c r="F28" s="35"/>
      <c r="H28" s="35"/>
      <c r="J28" s="35"/>
      <c r="L28" s="35"/>
      <c r="N28" s="35"/>
      <c r="P28" s="35"/>
      <c r="R28" s="35"/>
      <c r="T28" s="35"/>
      <c r="V28" s="35"/>
      <c r="X28" s="35"/>
      <c r="Z28" s="35"/>
      <c r="AB28" s="35"/>
      <c r="AD28" s="35"/>
    </row>
    <row r="29" spans="1:30" ht="11.25" customHeight="1">
      <c r="A29" s="13">
        <v>1984</v>
      </c>
      <c r="B29" s="13">
        <v>2</v>
      </c>
      <c r="C29" s="31">
        <v>63579.2229660946</v>
      </c>
      <c r="D29" s="35">
        <v>0.0129280254910031</v>
      </c>
      <c r="F29" s="35"/>
      <c r="H29" s="35"/>
      <c r="J29" s="35"/>
      <c r="L29" s="35"/>
      <c r="N29" s="35"/>
      <c r="P29" s="35"/>
      <c r="R29" s="35"/>
      <c r="T29" s="35"/>
      <c r="V29" s="35"/>
      <c r="X29" s="35"/>
      <c r="Z29" s="35"/>
      <c r="AB29" s="35"/>
      <c r="AD29" s="35"/>
    </row>
    <row r="30" spans="1:30" ht="11.25" customHeight="1">
      <c r="A30" s="13">
        <v>1984</v>
      </c>
      <c r="B30" s="13">
        <v>3</v>
      </c>
      <c r="C30" s="31">
        <v>65173.7657199711</v>
      </c>
      <c r="D30" s="35">
        <v>0.0250796200313237</v>
      </c>
      <c r="F30" s="35"/>
      <c r="H30" s="35"/>
      <c r="J30" s="35"/>
      <c r="L30" s="35"/>
      <c r="N30" s="35"/>
      <c r="P30" s="35"/>
      <c r="R30" s="35"/>
      <c r="T30" s="35"/>
      <c r="V30" s="35"/>
      <c r="X30" s="35"/>
      <c r="Z30" s="35"/>
      <c r="AB30" s="35"/>
      <c r="AD30" s="35"/>
    </row>
    <row r="31" spans="1:30" ht="11.25" customHeight="1">
      <c r="A31" s="13">
        <v>1984</v>
      </c>
      <c r="B31" s="13">
        <v>4</v>
      </c>
      <c r="C31" s="31">
        <v>65994.2191274631</v>
      </c>
      <c r="D31" s="35">
        <v>0.0125887064899284</v>
      </c>
      <c r="F31" s="35"/>
      <c r="H31" s="35"/>
      <c r="J31" s="35"/>
      <c r="L31" s="35"/>
      <c r="N31" s="35"/>
      <c r="P31" s="35"/>
      <c r="R31" s="35"/>
      <c r="T31" s="35"/>
      <c r="V31" s="35"/>
      <c r="X31" s="35"/>
      <c r="Z31" s="35"/>
      <c r="AB31" s="35"/>
      <c r="AD31" s="35"/>
    </row>
    <row r="32" spans="1:30" ht="11.25" customHeight="1">
      <c r="A32" s="13">
        <v>1985</v>
      </c>
      <c r="B32" s="13">
        <v>1</v>
      </c>
      <c r="C32" s="31">
        <v>66950.4366643285</v>
      </c>
      <c r="D32" s="35">
        <v>0.0144894136108877</v>
      </c>
      <c r="F32" s="35"/>
      <c r="H32" s="35"/>
      <c r="J32" s="35"/>
      <c r="L32" s="35"/>
      <c r="N32" s="35"/>
      <c r="P32" s="35"/>
      <c r="R32" s="35"/>
      <c r="T32" s="35"/>
      <c r="V32" s="35"/>
      <c r="X32" s="35"/>
      <c r="Z32" s="35"/>
      <c r="AB32" s="35"/>
      <c r="AD32" s="35"/>
    </row>
    <row r="33" spans="1:30" ht="11.25" customHeight="1">
      <c r="A33" s="13">
        <v>1985</v>
      </c>
      <c r="B33" s="13">
        <v>2</v>
      </c>
      <c r="C33" s="31">
        <v>68037.3014244648</v>
      </c>
      <c r="D33" s="35">
        <v>0.0162338711185046</v>
      </c>
      <c r="F33" s="35"/>
      <c r="H33" s="35"/>
      <c r="J33" s="35"/>
      <c r="L33" s="35"/>
      <c r="N33" s="35"/>
      <c r="P33" s="35"/>
      <c r="R33" s="35"/>
      <c r="T33" s="35"/>
      <c r="V33" s="35"/>
      <c r="X33" s="35"/>
      <c r="Z33" s="35"/>
      <c r="AB33" s="35"/>
      <c r="AD33" s="35"/>
    </row>
    <row r="34" spans="1:30" ht="11.25" customHeight="1">
      <c r="A34" s="13">
        <v>1985</v>
      </c>
      <c r="B34" s="13">
        <v>3</v>
      </c>
      <c r="C34" s="31">
        <v>68474.3568512658</v>
      </c>
      <c r="D34" s="35">
        <v>0.00642376193133165</v>
      </c>
      <c r="F34" s="35"/>
      <c r="H34" s="35"/>
      <c r="J34" s="35"/>
      <c r="L34" s="35"/>
      <c r="N34" s="35"/>
      <c r="P34" s="35"/>
      <c r="R34" s="35"/>
      <c r="T34" s="35"/>
      <c r="V34" s="35"/>
      <c r="X34" s="35"/>
      <c r="Z34" s="35"/>
      <c r="AB34" s="35"/>
      <c r="AD34" s="35"/>
    </row>
    <row r="35" spans="1:30" ht="11.25" customHeight="1">
      <c r="A35" s="13">
        <v>1985</v>
      </c>
      <c r="B35" s="13">
        <v>4</v>
      </c>
      <c r="C35" s="31">
        <v>69873.2496595614</v>
      </c>
      <c r="D35" s="35">
        <v>0.0204294406347487</v>
      </c>
      <c r="F35" s="35"/>
      <c r="H35" s="35"/>
      <c r="J35" s="35"/>
      <c r="L35" s="35"/>
      <c r="N35" s="35"/>
      <c r="P35" s="35"/>
      <c r="R35" s="35"/>
      <c r="T35" s="35"/>
      <c r="V35" s="35"/>
      <c r="X35" s="35"/>
      <c r="Z35" s="35"/>
      <c r="AB35" s="35"/>
      <c r="AD35" s="35"/>
    </row>
    <row r="36" spans="1:30" ht="11.25" customHeight="1">
      <c r="A36" s="13">
        <v>1986</v>
      </c>
      <c r="B36" s="13">
        <v>1</v>
      </c>
      <c r="C36" s="31">
        <v>70863.7076364204</v>
      </c>
      <c r="D36" s="35">
        <v>0.0141750667341898</v>
      </c>
      <c r="F36" s="35"/>
      <c r="H36" s="35"/>
      <c r="J36" s="35"/>
      <c r="L36" s="35"/>
      <c r="N36" s="35"/>
      <c r="P36" s="35"/>
      <c r="R36" s="35"/>
      <c r="T36" s="35"/>
      <c r="V36" s="35"/>
      <c r="X36" s="35"/>
      <c r="Z36" s="35"/>
      <c r="AB36" s="35"/>
      <c r="AD36" s="35"/>
    </row>
    <row r="37" spans="1:30" ht="11.25" customHeight="1">
      <c r="A37" s="13">
        <v>1986</v>
      </c>
      <c r="B37" s="13">
        <v>2</v>
      </c>
      <c r="C37" s="31">
        <v>71649.8499450136</v>
      </c>
      <c r="D37" s="35">
        <v>0.0110937225106351</v>
      </c>
      <c r="F37" s="35"/>
      <c r="H37" s="35"/>
      <c r="J37" s="35"/>
      <c r="L37" s="35"/>
      <c r="N37" s="35"/>
      <c r="P37" s="35"/>
      <c r="R37" s="35"/>
      <c r="T37" s="35"/>
      <c r="V37" s="35"/>
      <c r="X37" s="35"/>
      <c r="Z37" s="35"/>
      <c r="AB37" s="35"/>
      <c r="AD37" s="35"/>
    </row>
    <row r="38" spans="1:30" ht="11.25" customHeight="1">
      <c r="A38" s="13">
        <v>1986</v>
      </c>
      <c r="B38" s="13">
        <v>3</v>
      </c>
      <c r="C38" s="31">
        <v>72022.2933674027</v>
      </c>
      <c r="D38" s="35">
        <v>0.00519810470887205</v>
      </c>
      <c r="F38" s="35"/>
      <c r="H38" s="35"/>
      <c r="J38" s="35"/>
      <c r="L38" s="35"/>
      <c r="N38" s="35"/>
      <c r="P38" s="35"/>
      <c r="R38" s="35"/>
      <c r="T38" s="35"/>
      <c r="V38" s="35"/>
      <c r="X38" s="35"/>
      <c r="Z38" s="35"/>
      <c r="AB38" s="35"/>
      <c r="AD38" s="35"/>
    </row>
    <row r="39" spans="1:30" ht="11.25" customHeight="1">
      <c r="A39" s="13">
        <v>1986</v>
      </c>
      <c r="B39" s="13">
        <v>4</v>
      </c>
      <c r="C39" s="31">
        <v>72178.0069978249</v>
      </c>
      <c r="D39" s="35">
        <v>0.00216201988497899</v>
      </c>
      <c r="F39" s="35"/>
      <c r="H39" s="35"/>
      <c r="J39" s="35"/>
      <c r="L39" s="35"/>
      <c r="N39" s="35"/>
      <c r="P39" s="35"/>
      <c r="R39" s="35"/>
      <c r="T39" s="35"/>
      <c r="V39" s="35"/>
      <c r="X39" s="35"/>
      <c r="Z39" s="35"/>
      <c r="AB39" s="35"/>
      <c r="AD39" s="35"/>
    </row>
    <row r="40" spans="1:30" ht="11.25" customHeight="1">
      <c r="A40" s="13">
        <v>1987</v>
      </c>
      <c r="B40" s="13">
        <v>1</v>
      </c>
      <c r="C40" s="31">
        <v>72653.1530023816</v>
      </c>
      <c r="D40" s="35">
        <v>0.00658297484677162</v>
      </c>
      <c r="F40" s="35"/>
      <c r="H40" s="35"/>
      <c r="J40" s="35"/>
      <c r="L40" s="35"/>
      <c r="N40" s="35"/>
      <c r="P40" s="35"/>
      <c r="R40" s="35"/>
      <c r="T40" s="35"/>
      <c r="V40" s="35"/>
      <c r="X40" s="35"/>
      <c r="Z40" s="35"/>
      <c r="AB40" s="35"/>
      <c r="AD40" s="35"/>
    </row>
    <row r="41" spans="1:30" ht="11.25" customHeight="1">
      <c r="A41" s="13">
        <v>1987</v>
      </c>
      <c r="B41" s="13">
        <v>2</v>
      </c>
      <c r="C41" s="31">
        <v>73564.062159846</v>
      </c>
      <c r="D41" s="35">
        <v>0.012537778744915</v>
      </c>
      <c r="F41" s="35"/>
      <c r="H41" s="35"/>
      <c r="J41" s="35"/>
      <c r="L41" s="35"/>
      <c r="N41" s="35"/>
      <c r="P41" s="35"/>
      <c r="R41" s="35"/>
      <c r="T41" s="35"/>
      <c r="V41" s="35"/>
      <c r="X41" s="35"/>
      <c r="Z41" s="35"/>
      <c r="AB41" s="35"/>
      <c r="AD41" s="35"/>
    </row>
    <row r="42" spans="1:30" ht="11.25" customHeight="1">
      <c r="A42" s="13">
        <v>1987</v>
      </c>
      <c r="B42" s="13">
        <v>3</v>
      </c>
      <c r="C42" s="31">
        <v>74882.2398201404</v>
      </c>
      <c r="D42" s="35">
        <v>0.0179187720415739</v>
      </c>
      <c r="F42" s="35"/>
      <c r="H42" s="35"/>
      <c r="J42" s="35"/>
      <c r="L42" s="35"/>
      <c r="N42" s="35"/>
      <c r="P42" s="35"/>
      <c r="R42" s="35"/>
      <c r="T42" s="35"/>
      <c r="V42" s="35"/>
      <c r="X42" s="35"/>
      <c r="Z42" s="35"/>
      <c r="AB42" s="35"/>
      <c r="AD42" s="35"/>
    </row>
    <row r="43" spans="1:30" ht="11.25" customHeight="1">
      <c r="A43" s="13">
        <v>1987</v>
      </c>
      <c r="B43" s="13">
        <v>4</v>
      </c>
      <c r="C43" s="31">
        <v>76194.4639885115</v>
      </c>
      <c r="D43" s="35">
        <v>0.017523837047648</v>
      </c>
      <c r="F43" s="35"/>
      <c r="H43" s="35"/>
      <c r="J43" s="35"/>
      <c r="L43" s="35"/>
      <c r="N43" s="35"/>
      <c r="P43" s="35"/>
      <c r="R43" s="35"/>
      <c r="T43" s="35"/>
      <c r="V43" s="35"/>
      <c r="X43" s="35"/>
      <c r="Z43" s="35"/>
      <c r="AB43" s="35"/>
      <c r="AD43" s="35"/>
    </row>
    <row r="44" spans="1:30" ht="11.25" customHeight="1">
      <c r="A44" s="13">
        <v>1988</v>
      </c>
      <c r="B44" s="13">
        <v>1</v>
      </c>
      <c r="C44" s="31">
        <v>76678.2081928427</v>
      </c>
      <c r="D44" s="35">
        <v>0.00634881038606872</v>
      </c>
      <c r="F44" s="35"/>
      <c r="H44" s="35"/>
      <c r="J44" s="35"/>
      <c r="L44" s="35"/>
      <c r="N44" s="35"/>
      <c r="P44" s="35"/>
      <c r="R44" s="35"/>
      <c r="T44" s="35"/>
      <c r="V44" s="35"/>
      <c r="X44" s="35"/>
      <c r="Z44" s="35"/>
      <c r="AB44" s="35"/>
      <c r="AD44" s="35"/>
    </row>
    <row r="45" spans="1:30" ht="11.25" customHeight="1">
      <c r="A45" s="13">
        <v>1988</v>
      </c>
      <c r="B45" s="13">
        <v>2</v>
      </c>
      <c r="C45" s="31">
        <v>77788.5710415967</v>
      </c>
      <c r="D45" s="35">
        <v>0.0144808137138717</v>
      </c>
      <c r="F45" s="35"/>
      <c r="H45" s="35"/>
      <c r="J45" s="35"/>
      <c r="L45" s="35"/>
      <c r="N45" s="35"/>
      <c r="P45" s="35"/>
      <c r="R45" s="35"/>
      <c r="T45" s="35"/>
      <c r="V45" s="35"/>
      <c r="X45" s="35"/>
      <c r="Z45" s="35"/>
      <c r="AB45" s="35"/>
      <c r="AD45" s="35"/>
    </row>
    <row r="46" spans="1:30" ht="11.25" customHeight="1">
      <c r="A46" s="13">
        <v>1988</v>
      </c>
      <c r="B46" s="13">
        <v>3</v>
      </c>
      <c r="C46" s="31">
        <v>79390.3756181244</v>
      </c>
      <c r="D46" s="35">
        <v>0.0205917727383258</v>
      </c>
      <c r="F46" s="35"/>
      <c r="H46" s="35"/>
      <c r="J46" s="35"/>
      <c r="L46" s="35"/>
      <c r="N46" s="35"/>
      <c r="P46" s="35"/>
      <c r="R46" s="35"/>
      <c r="T46" s="35"/>
      <c r="V46" s="35"/>
      <c r="X46" s="35"/>
      <c r="Z46" s="35"/>
      <c r="AB46" s="35"/>
      <c r="AD46" s="35"/>
    </row>
    <row r="47" spans="1:30" ht="11.25" customHeight="1">
      <c r="A47" s="13">
        <v>1988</v>
      </c>
      <c r="B47" s="13">
        <v>4</v>
      </c>
      <c r="C47" s="31">
        <v>81515.0358237706</v>
      </c>
      <c r="D47" s="35">
        <v>0.0267621886041456</v>
      </c>
      <c r="F47" s="35"/>
      <c r="H47" s="35"/>
      <c r="J47" s="35"/>
      <c r="L47" s="35"/>
      <c r="N47" s="35"/>
      <c r="P47" s="35"/>
      <c r="R47" s="35"/>
      <c r="T47" s="35"/>
      <c r="V47" s="35"/>
      <c r="X47" s="35"/>
      <c r="Z47" s="35"/>
      <c r="AB47" s="35"/>
      <c r="AD47" s="35"/>
    </row>
    <row r="48" spans="1:30" ht="11.25" customHeight="1">
      <c r="A48" s="13">
        <v>1989</v>
      </c>
      <c r="B48" s="13">
        <v>1</v>
      </c>
      <c r="C48" s="31">
        <v>82507.4122498504</v>
      </c>
      <c r="D48" s="35">
        <v>0.0121741518733463</v>
      </c>
      <c r="F48" s="35"/>
      <c r="H48" s="35"/>
      <c r="J48" s="35"/>
      <c r="L48" s="35"/>
      <c r="N48" s="35"/>
      <c r="P48" s="35"/>
      <c r="R48" s="35"/>
      <c r="T48" s="35"/>
      <c r="V48" s="35"/>
      <c r="X48" s="35"/>
      <c r="Z48" s="35"/>
      <c r="AB48" s="35"/>
      <c r="AD48" s="35"/>
    </row>
    <row r="49" spans="1:30" ht="11.25" customHeight="1">
      <c r="A49" s="13">
        <v>1989</v>
      </c>
      <c r="B49" s="13">
        <v>2</v>
      </c>
      <c r="C49" s="31">
        <v>84519.1614547972</v>
      </c>
      <c r="D49" s="35">
        <v>0.0243826481777754</v>
      </c>
      <c r="F49" s="35"/>
      <c r="H49" s="35"/>
      <c r="J49" s="35"/>
      <c r="L49" s="35"/>
      <c r="N49" s="35"/>
      <c r="P49" s="35"/>
      <c r="R49" s="35"/>
      <c r="T49" s="35"/>
      <c r="V49" s="35"/>
      <c r="X49" s="35"/>
      <c r="Z49" s="35"/>
      <c r="AB49" s="35"/>
      <c r="AD49" s="35"/>
    </row>
    <row r="50" spans="1:30" ht="11.25" customHeight="1">
      <c r="A50" s="13">
        <v>1989</v>
      </c>
      <c r="B50" s="13">
        <v>3</v>
      </c>
      <c r="C50" s="31">
        <v>85978.5464415631</v>
      </c>
      <c r="D50" s="35">
        <v>0.0172669127526355</v>
      </c>
      <c r="F50" s="35"/>
      <c r="H50" s="35"/>
      <c r="J50" s="35"/>
      <c r="L50" s="35"/>
      <c r="N50" s="35"/>
      <c r="P50" s="35"/>
      <c r="R50" s="35"/>
      <c r="T50" s="35"/>
      <c r="V50" s="35"/>
      <c r="X50" s="35"/>
      <c r="Z50" s="35"/>
      <c r="AB50" s="35"/>
      <c r="AD50" s="35"/>
    </row>
    <row r="51" spans="1:30" ht="11.25" customHeight="1">
      <c r="A51" s="13">
        <v>1989</v>
      </c>
      <c r="B51" s="13">
        <v>4</v>
      </c>
      <c r="C51" s="31">
        <v>87898.1181877336</v>
      </c>
      <c r="D51" s="35">
        <v>0.0223261711859157</v>
      </c>
      <c r="F51" s="35"/>
      <c r="H51" s="35"/>
      <c r="J51" s="35"/>
      <c r="L51" s="35"/>
      <c r="N51" s="35"/>
      <c r="P51" s="35"/>
      <c r="R51" s="35"/>
      <c r="T51" s="35"/>
      <c r="V51" s="35"/>
      <c r="X51" s="35"/>
      <c r="Z51" s="35"/>
      <c r="AB51" s="35"/>
      <c r="AD51" s="35"/>
    </row>
    <row r="52" spans="1:30" ht="11.25" customHeight="1">
      <c r="A52" s="13">
        <v>1990</v>
      </c>
      <c r="B52" s="13">
        <v>1</v>
      </c>
      <c r="C52" s="31">
        <v>90457.1501033915</v>
      </c>
      <c r="D52" s="35">
        <v>0.0291136143573889</v>
      </c>
      <c r="E52" s="31">
        <v>49512.3708001906</v>
      </c>
      <c r="F52" s="35"/>
      <c r="G52" s="31">
        <v>19524.392639757</v>
      </c>
      <c r="H52" s="35"/>
      <c r="I52" s="31">
        <v>19453.5035351044</v>
      </c>
      <c r="J52" s="35"/>
      <c r="K52" s="31">
        <v>4640.29007544318</v>
      </c>
      <c r="L52" s="35"/>
      <c r="M52" s="31">
        <v>-2673.4069471037</v>
      </c>
      <c r="N52" s="35"/>
      <c r="O52" s="31">
        <v>92446.5072072151</v>
      </c>
      <c r="P52" s="35"/>
      <c r="Q52" s="31">
        <v>266.450145137325</v>
      </c>
      <c r="R52" s="35"/>
      <c r="S52" s="31">
        <v>2228.41043572968</v>
      </c>
      <c r="T52" s="35"/>
      <c r="U52" s="31">
        <v>9571.58274970212</v>
      </c>
      <c r="V52" s="35"/>
      <c r="W52" s="31">
        <v>5620.26535528618</v>
      </c>
      <c r="X52" s="35"/>
      <c r="Y52" s="31">
        <v>91489.0048620888</v>
      </c>
      <c r="Z52" s="35"/>
      <c r="AA52" s="31">
        <v>3116.14909376247</v>
      </c>
      <c r="AB52" s="35"/>
      <c r="AC52" s="31">
        <v>4073.65143888874</v>
      </c>
      <c r="AD52" s="35"/>
    </row>
    <row r="53" spans="1:30" ht="11.25" customHeight="1">
      <c r="A53" s="13">
        <v>1990</v>
      </c>
      <c r="B53" s="13">
        <v>2</v>
      </c>
      <c r="C53" s="31">
        <v>92177.3172803637</v>
      </c>
      <c r="D53" s="35">
        <v>0.0190163759858242</v>
      </c>
      <c r="E53" s="31">
        <v>50225.7201645286</v>
      </c>
      <c r="F53" s="35">
        <v>0.0144074976174491</v>
      </c>
      <c r="G53" s="31">
        <v>20049.2478926936</v>
      </c>
      <c r="H53" s="35">
        <v>0.0268820271452597</v>
      </c>
      <c r="I53" s="31">
        <v>19971.5680509319</v>
      </c>
      <c r="J53" s="35">
        <v>0.0266309107196332</v>
      </c>
      <c r="K53" s="31">
        <v>4641.70732087684</v>
      </c>
      <c r="L53" s="35">
        <v>0.00030542173239545</v>
      </c>
      <c r="M53" s="31">
        <v>-2710.92614866722</v>
      </c>
      <c r="N53" s="35">
        <v>0.0140342276001675</v>
      </c>
      <c r="O53" s="31">
        <v>94011.2165140578</v>
      </c>
      <c r="P53" s="35">
        <v>0.0169255643518851</v>
      </c>
      <c r="Q53" s="31">
        <v>269.177749036839</v>
      </c>
      <c r="R53" s="35">
        <v>0.0102368264731403</v>
      </c>
      <c r="S53" s="31">
        <v>2324.07348646257</v>
      </c>
      <c r="T53" s="35">
        <v>0.0429288290877914</v>
      </c>
      <c r="U53" s="31">
        <v>9436.97555007108</v>
      </c>
      <c r="V53" s="35">
        <v>-0.0140632122346985</v>
      </c>
      <c r="W53" s="31">
        <v>5548.18057895127</v>
      </c>
      <c r="X53" s="35">
        <v>-0.0128258670682</v>
      </c>
      <c r="Y53" s="31">
        <v>92959.1744031894</v>
      </c>
      <c r="Z53" s="35">
        <v>0.0160693576601549</v>
      </c>
      <c r="AA53" s="31">
        <v>3206.6171040169</v>
      </c>
      <c r="AB53" s="35">
        <v>0.0290319902971004</v>
      </c>
      <c r="AC53" s="31">
        <v>4258.65921488531</v>
      </c>
      <c r="AD53" s="35">
        <v>0.0454157108854274</v>
      </c>
    </row>
    <row r="54" spans="1:30" ht="11.25" customHeight="1">
      <c r="A54" s="13">
        <v>1990</v>
      </c>
      <c r="B54" s="13">
        <v>3</v>
      </c>
      <c r="C54" s="31">
        <v>93105.9196160329</v>
      </c>
      <c r="D54" s="35">
        <v>0.0100740872382385</v>
      </c>
      <c r="E54" s="31">
        <v>50978.0224486878</v>
      </c>
      <c r="F54" s="35">
        <v>0.0149784270229441</v>
      </c>
      <c r="G54" s="31">
        <v>19896.5893329102</v>
      </c>
      <c r="H54" s="35">
        <v>-0.00761417887595783</v>
      </c>
      <c r="I54" s="31">
        <v>20367.1656601921</v>
      </c>
      <c r="J54" s="35">
        <v>0.0198080395215521</v>
      </c>
      <c r="K54" s="31">
        <v>4650.10672603701</v>
      </c>
      <c r="L54" s="35">
        <v>0.00180955079231149</v>
      </c>
      <c r="M54" s="31">
        <v>-2785.96455179426</v>
      </c>
      <c r="N54" s="35">
        <v>0.0276799879494805</v>
      </c>
      <c r="O54" s="31">
        <v>94834.7493584596</v>
      </c>
      <c r="P54" s="35">
        <v>0.00875994242962119</v>
      </c>
      <c r="Q54" s="31">
        <v>274.632956835867</v>
      </c>
      <c r="R54" s="35">
        <v>0.0202661914610225</v>
      </c>
      <c r="S54" s="31">
        <v>2421.71797737649</v>
      </c>
      <c r="T54" s="35">
        <v>0.0420143732470968</v>
      </c>
      <c r="U54" s="31">
        <v>9731.90308271981</v>
      </c>
      <c r="V54" s="35">
        <v>0.0312523362049517</v>
      </c>
      <c r="W54" s="31">
        <v>5855.98831975248</v>
      </c>
      <c r="X54" s="35">
        <v>0.0554790415382247</v>
      </c>
      <c r="Y54" s="31">
        <v>93748.9050439896</v>
      </c>
      <c r="Z54" s="35">
        <v>0.0084954566977431</v>
      </c>
      <c r="AA54" s="31">
        <v>3288.13491197468</v>
      </c>
      <c r="AB54" s="35">
        <v>0.0254217467547539</v>
      </c>
      <c r="AC54" s="31">
        <v>4373.97922644466</v>
      </c>
      <c r="AD54" s="35">
        <v>0.0270789480304663</v>
      </c>
    </row>
    <row r="55" spans="1:30" ht="11.25" customHeight="1">
      <c r="A55" s="13">
        <v>1990</v>
      </c>
      <c r="B55" s="13">
        <v>4</v>
      </c>
      <c r="C55" s="31">
        <v>94072.8938965803</v>
      </c>
      <c r="D55" s="35">
        <v>0.0103857443708755</v>
      </c>
      <c r="E55" s="31">
        <v>51821.9246640126</v>
      </c>
      <c r="F55" s="35">
        <v>0.0165542360175748</v>
      </c>
      <c r="G55" s="31">
        <v>19789.9538189886</v>
      </c>
      <c r="H55" s="35">
        <v>-0.0053594871029109</v>
      </c>
      <c r="I55" s="31">
        <v>20701.1720181533</v>
      </c>
      <c r="J55" s="35">
        <v>0.0163992557204011</v>
      </c>
      <c r="K55" s="31">
        <v>4658.36555191055</v>
      </c>
      <c r="L55" s="35">
        <v>0.00177605082208032</v>
      </c>
      <c r="M55" s="31">
        <v>-2898.52215648482</v>
      </c>
      <c r="N55" s="35">
        <v>0.0404016643420926</v>
      </c>
      <c r="O55" s="31">
        <v>95600.493921053</v>
      </c>
      <c r="P55" s="35">
        <v>0.00807451454001296</v>
      </c>
      <c r="Q55" s="31">
        <v>282.815768534408</v>
      </c>
      <c r="R55" s="35">
        <v>0.0297954469587984</v>
      </c>
      <c r="S55" s="31">
        <v>2497.46159613953</v>
      </c>
      <c r="T55" s="35">
        <v>0.0312768123582643</v>
      </c>
      <c r="U55" s="31">
        <v>9329.6584869439</v>
      </c>
      <c r="V55" s="35">
        <v>-0.0413325731212988</v>
      </c>
      <c r="W55" s="31">
        <v>5587.41263486608</v>
      </c>
      <c r="X55" s="35">
        <v>-0.0458634256459295</v>
      </c>
      <c r="Y55" s="31">
        <v>94541.8536832655</v>
      </c>
      <c r="Z55" s="35">
        <v>0.00845821760695586</v>
      </c>
      <c r="AA55" s="31">
        <v>3367.56681901924</v>
      </c>
      <c r="AB55" s="35">
        <v>0.0241571313741673</v>
      </c>
      <c r="AC55" s="31">
        <v>4426.20705680669</v>
      </c>
      <c r="AD55" s="35">
        <v>0.0119405757682314</v>
      </c>
    </row>
    <row r="56" spans="1:30" ht="11.25" customHeight="1">
      <c r="A56" s="13">
        <v>1991</v>
      </c>
      <c r="B56" s="13">
        <v>1</v>
      </c>
      <c r="C56" s="31">
        <v>95656.507821944</v>
      </c>
      <c r="D56" s="35">
        <v>0.0168339025171762</v>
      </c>
      <c r="E56" s="31">
        <v>52802.7772276327</v>
      </c>
      <c r="F56" s="35">
        <v>0.018927366553432</v>
      </c>
      <c r="G56" s="31">
        <v>20263.2290178928</v>
      </c>
      <c r="H56" s="35">
        <v>0.0239149218453509</v>
      </c>
      <c r="I56" s="31">
        <v>20954.2313411256</v>
      </c>
      <c r="J56" s="35">
        <v>0.0122243959303545</v>
      </c>
      <c r="K56" s="31">
        <v>4684.86919803173</v>
      </c>
      <c r="L56" s="35">
        <v>0.00568947323387059</v>
      </c>
      <c r="M56" s="31">
        <v>-3048.5989627389</v>
      </c>
      <c r="N56" s="35">
        <v>0.0517770084725131</v>
      </c>
      <c r="O56" s="31">
        <v>97742.1312503008</v>
      </c>
      <c r="P56" s="35">
        <v>0.022401948372949</v>
      </c>
      <c r="Q56" s="31">
        <v>293.726184132463</v>
      </c>
      <c r="R56" s="35">
        <v>0.0385778192446422</v>
      </c>
      <c r="S56" s="31">
        <v>2566.54259826467</v>
      </c>
      <c r="T56" s="35">
        <v>0.0276604862440817</v>
      </c>
      <c r="U56" s="31">
        <v>9746.18601640637</v>
      </c>
      <c r="V56" s="35">
        <v>0.0446455280271369</v>
      </c>
      <c r="W56" s="31">
        <v>5387.74617391733</v>
      </c>
      <c r="X56" s="35">
        <v>-0.0357350484019757</v>
      </c>
      <c r="Y56" s="31">
        <v>96802.7481874314</v>
      </c>
      <c r="Z56" s="35">
        <v>0.0239142180535226</v>
      </c>
      <c r="AA56" s="31">
        <v>3451.00913574323</v>
      </c>
      <c r="AB56" s="35">
        <v>0.0247782215493759</v>
      </c>
      <c r="AC56" s="31">
        <v>4390.39219861267</v>
      </c>
      <c r="AD56" s="35">
        <v>-0.00809154604255269</v>
      </c>
    </row>
    <row r="57" spans="1:30" ht="11.25" customHeight="1">
      <c r="A57" s="13">
        <v>1991</v>
      </c>
      <c r="B57" s="13">
        <v>2</v>
      </c>
      <c r="C57" s="31">
        <v>95773.1539537536</v>
      </c>
      <c r="D57" s="35">
        <v>0.00121942703602329</v>
      </c>
      <c r="E57" s="31">
        <v>54057.8834376804</v>
      </c>
      <c r="F57" s="35">
        <v>0.023769700685192</v>
      </c>
      <c r="G57" s="31">
        <v>18965.7930055359</v>
      </c>
      <c r="H57" s="35">
        <v>-0.0640290849603121</v>
      </c>
      <c r="I57" s="31">
        <v>21206.6918760038</v>
      </c>
      <c r="J57" s="35">
        <v>0.012048188777162</v>
      </c>
      <c r="K57" s="31">
        <v>4704.93370083547</v>
      </c>
      <c r="L57" s="35">
        <v>0.0042828309512184</v>
      </c>
      <c r="M57" s="31">
        <v>-3162.14806630197</v>
      </c>
      <c r="N57" s="35">
        <v>0.0372463236230518</v>
      </c>
      <c r="O57" s="31">
        <v>97653.1207296568</v>
      </c>
      <c r="P57" s="35">
        <v>-0.000910666869090804</v>
      </c>
      <c r="Q57" s="31">
        <v>302.167276442438</v>
      </c>
      <c r="R57" s="35">
        <v>0.0287379633344769</v>
      </c>
      <c r="S57" s="31">
        <v>2623.95232205782</v>
      </c>
      <c r="T57" s="35">
        <v>0.0223685061108929</v>
      </c>
      <c r="U57" s="31">
        <v>9322.77041507596</v>
      </c>
      <c r="V57" s="35">
        <v>-0.0434442355827857</v>
      </c>
      <c r="W57" s="31">
        <v>5121.01859355737</v>
      </c>
      <c r="X57" s="35">
        <v>-0.0495063374832352</v>
      </c>
      <c r="Y57" s="31">
        <v>96734.252738638</v>
      </c>
      <c r="Z57" s="35">
        <v>-0.000707577523116787</v>
      </c>
      <c r="AA57" s="31">
        <v>3545.1295793473</v>
      </c>
      <c r="AB57" s="35">
        <v>0.0272733104729375</v>
      </c>
      <c r="AC57" s="31">
        <v>4463.99757036612</v>
      </c>
      <c r="AD57" s="35">
        <v>0.0167651017092993</v>
      </c>
    </row>
    <row r="58" spans="1:30" ht="11.25" customHeight="1">
      <c r="A58" s="13">
        <v>1991</v>
      </c>
      <c r="B58" s="13">
        <v>3</v>
      </c>
      <c r="C58" s="31">
        <v>96905.4804303106</v>
      </c>
      <c r="D58" s="35">
        <v>0.0118230049842958</v>
      </c>
      <c r="E58" s="31">
        <v>54945.1777784954</v>
      </c>
      <c r="F58" s="35">
        <v>0.0164137824936839</v>
      </c>
      <c r="G58" s="31">
        <v>18973.5291795484</v>
      </c>
      <c r="H58" s="35">
        <v>0.00040790142601721</v>
      </c>
      <c r="I58" s="31">
        <v>21500.0372290733</v>
      </c>
      <c r="J58" s="35">
        <v>0.0138326786084626</v>
      </c>
      <c r="K58" s="31">
        <v>4725.90571036752</v>
      </c>
      <c r="L58" s="35">
        <v>0.00445745059666347</v>
      </c>
      <c r="M58" s="31">
        <v>-3239.16946717404</v>
      </c>
      <c r="N58" s="35">
        <v>0.0243573037242797</v>
      </c>
      <c r="O58" s="31">
        <v>98862.5231637841</v>
      </c>
      <c r="P58" s="35">
        <v>0.0123846777767138</v>
      </c>
      <c r="Q58" s="31">
        <v>308.139045464332</v>
      </c>
      <c r="R58" s="35">
        <v>0.0197631229039872</v>
      </c>
      <c r="S58" s="31">
        <v>2635.26821222274</v>
      </c>
      <c r="T58" s="35">
        <v>0.00431253650068064</v>
      </c>
      <c r="U58" s="31">
        <v>9550.16271521621</v>
      </c>
      <c r="V58" s="35">
        <v>0.024391065103623</v>
      </c>
      <c r="W58" s="31">
        <v>5265.99081498421</v>
      </c>
      <c r="X58" s="35">
        <v>0.0283092550394615</v>
      </c>
      <c r="Y58" s="31">
        <v>97891.1942409011</v>
      </c>
      <c r="Z58" s="35">
        <v>0.0119599983409084</v>
      </c>
      <c r="AA58" s="31">
        <v>3661.43251252101</v>
      </c>
      <c r="AB58" s="35">
        <v>0.0328063983475391</v>
      </c>
      <c r="AC58" s="31">
        <v>4632.76143540403</v>
      </c>
      <c r="AD58" s="35">
        <v>0.0378055458986422</v>
      </c>
    </row>
    <row r="59" spans="1:30" ht="11.25" customHeight="1">
      <c r="A59" s="13">
        <v>1991</v>
      </c>
      <c r="B59" s="13">
        <v>4</v>
      </c>
      <c r="C59" s="31">
        <v>97968.9756315078</v>
      </c>
      <c r="D59" s="35">
        <v>0.0109745619801356</v>
      </c>
      <c r="E59" s="31">
        <v>55641.8809228169</v>
      </c>
      <c r="F59" s="35">
        <v>0.0126799688797108</v>
      </c>
      <c r="G59" s="31">
        <v>19154.3195775369</v>
      </c>
      <c r="H59" s="35">
        <v>0.00952855930373797</v>
      </c>
      <c r="I59" s="31">
        <v>21740.6883883236</v>
      </c>
      <c r="J59" s="35">
        <v>0.0111930577927053</v>
      </c>
      <c r="K59" s="31">
        <v>4711.74990818546</v>
      </c>
      <c r="L59" s="35">
        <v>-0.00299536280442614</v>
      </c>
      <c r="M59" s="31">
        <v>-3279.66316535509</v>
      </c>
      <c r="N59" s="35">
        <v>0.0125012595331668</v>
      </c>
      <c r="O59" s="31">
        <v>99736.9881815839</v>
      </c>
      <c r="P59" s="35">
        <v>0.00884526299567545</v>
      </c>
      <c r="Q59" s="31">
        <v>311.641491198147</v>
      </c>
      <c r="R59" s="35">
        <v>0.0113664457178306</v>
      </c>
      <c r="S59" s="31">
        <v>2633.04242345118</v>
      </c>
      <c r="T59" s="35">
        <v>-0.000844615649077562</v>
      </c>
      <c r="U59" s="31">
        <v>9145.77591845039</v>
      </c>
      <c r="V59" s="35">
        <v>-0.042343445742711</v>
      </c>
      <c r="W59" s="31">
        <v>5056.3624361213</v>
      </c>
      <c r="X59" s="35">
        <v>-0.0398079651537598</v>
      </c>
      <c r="Y59" s="31">
        <v>98626.5763651738</v>
      </c>
      <c r="Z59" s="35">
        <v>0.00751223978801341</v>
      </c>
      <c r="AA59" s="31">
        <v>3819.58948729547</v>
      </c>
      <c r="AB59" s="35">
        <v>0.0431953816528405</v>
      </c>
      <c r="AC59" s="31">
        <v>4930.00130370558</v>
      </c>
      <c r="AD59" s="35">
        <v>0.0641604089582539</v>
      </c>
    </row>
    <row r="60" spans="1:30" ht="11.25" customHeight="1">
      <c r="A60" s="13">
        <v>1992</v>
      </c>
      <c r="B60" s="13">
        <v>1</v>
      </c>
      <c r="C60" s="31">
        <v>98898.5550399123</v>
      </c>
      <c r="D60" s="35">
        <v>0.00948850799360179</v>
      </c>
      <c r="E60" s="31">
        <v>56049.7704573939</v>
      </c>
      <c r="F60" s="35">
        <v>0.00733062088865766</v>
      </c>
      <c r="G60" s="31">
        <v>19514.410782707</v>
      </c>
      <c r="H60" s="35">
        <v>0.0187994777737965</v>
      </c>
      <c r="I60" s="31">
        <v>21914.4101883681</v>
      </c>
      <c r="J60" s="35">
        <v>0.00799063014664148</v>
      </c>
      <c r="K60" s="31">
        <v>4703.59277228845</v>
      </c>
      <c r="L60" s="35">
        <v>-0.00173123278101828</v>
      </c>
      <c r="M60" s="31">
        <v>-3283.62916084513</v>
      </c>
      <c r="N60" s="35">
        <v>0.00120926915054431</v>
      </c>
      <c r="O60" s="31">
        <v>100838.054025364</v>
      </c>
      <c r="P60" s="35">
        <v>0.0110396941381024</v>
      </c>
      <c r="Q60" s="31">
        <v>312.674613643881</v>
      </c>
      <c r="R60" s="35">
        <v>0.00331509916013562</v>
      </c>
      <c r="S60" s="31">
        <v>2633.44553316896</v>
      </c>
      <c r="T60" s="35">
        <v>0.000153096552562015</v>
      </c>
      <c r="U60" s="31">
        <v>9231.17535413331</v>
      </c>
      <c r="V60" s="35">
        <v>0.00933758233794424</v>
      </c>
      <c r="W60" s="31">
        <v>4970.90544915648</v>
      </c>
      <c r="X60" s="35">
        <v>-0.016900882411897</v>
      </c>
      <c r="Y60" s="31">
        <v>99439.4632913189</v>
      </c>
      <c r="Z60" s="35">
        <v>0.00824206776817804</v>
      </c>
      <c r="AA60" s="31">
        <v>4054.68195283662</v>
      </c>
      <c r="AB60" s="35">
        <v>0.061549144567264</v>
      </c>
      <c r="AC60" s="31">
        <v>5453.27268688179</v>
      </c>
      <c r="AD60" s="35">
        <v>0.106140211927105</v>
      </c>
    </row>
    <row r="61" spans="1:30" ht="11.25" customHeight="1">
      <c r="A61" s="13">
        <v>1992</v>
      </c>
      <c r="B61" s="13">
        <v>2</v>
      </c>
      <c r="C61" s="31">
        <v>98893.6913601383</v>
      </c>
      <c r="D61" s="35">
        <v>-4.91784715366261E-05</v>
      </c>
      <c r="E61" s="31">
        <v>56042.3069847708</v>
      </c>
      <c r="F61" s="35">
        <v>-0.00013315795162383</v>
      </c>
      <c r="G61" s="31">
        <v>19472.8833471077</v>
      </c>
      <c r="H61" s="35">
        <v>-0.00212803943002482</v>
      </c>
      <c r="I61" s="31">
        <v>22001.2043919335</v>
      </c>
      <c r="J61" s="35">
        <v>0.00396059956984285</v>
      </c>
      <c r="K61" s="31">
        <v>4674.87327113436</v>
      </c>
      <c r="L61" s="35">
        <v>-0.0061058647175608</v>
      </c>
      <c r="M61" s="31">
        <v>-3297.57663480809</v>
      </c>
      <c r="N61" s="35">
        <v>0.00424757890728955</v>
      </c>
      <c r="O61" s="31">
        <v>100528.710632391</v>
      </c>
      <c r="P61" s="35">
        <v>-0.00306772473907246</v>
      </c>
      <c r="Q61" s="31">
        <v>314.91530288431</v>
      </c>
      <c r="R61" s="35">
        <v>0.00716620135646928</v>
      </c>
      <c r="S61" s="31">
        <v>2605.29268018921</v>
      </c>
      <c r="T61" s="35">
        <v>-0.0106905013318701</v>
      </c>
      <c r="U61" s="31">
        <v>8639.76069970012</v>
      </c>
      <c r="V61" s="35">
        <v>-0.0640671021559979</v>
      </c>
      <c r="W61" s="31">
        <v>4714.36405014295</v>
      </c>
      <c r="X61" s="35">
        <v>-0.0516085855258146</v>
      </c>
      <c r="Y61" s="31">
        <v>98999.3721138753</v>
      </c>
      <c r="Z61" s="35">
        <v>-0.00442571955717774</v>
      </c>
      <c r="AA61" s="31">
        <v>4213.1335877182</v>
      </c>
      <c r="AB61" s="35">
        <v>0.0390786840311186</v>
      </c>
      <c r="AC61" s="31">
        <v>5742.4721062335</v>
      </c>
      <c r="AD61" s="35">
        <v>0.0530322681364161</v>
      </c>
    </row>
    <row r="62" spans="1:30" ht="11.25" customHeight="1">
      <c r="A62" s="13">
        <v>1992</v>
      </c>
      <c r="B62" s="13">
        <v>3</v>
      </c>
      <c r="C62" s="31">
        <v>97970.0724314373</v>
      </c>
      <c r="D62" s="35">
        <v>-0.00933951312766212</v>
      </c>
      <c r="E62" s="31">
        <v>56225.9334765736</v>
      </c>
      <c r="F62" s="35">
        <v>0.00327656910791863</v>
      </c>
      <c r="G62" s="31">
        <v>18370.6453916642</v>
      </c>
      <c r="H62" s="35">
        <v>-0.0566037363751388</v>
      </c>
      <c r="I62" s="31">
        <v>22031.4061190589</v>
      </c>
      <c r="J62" s="35">
        <v>0.00137273062816923</v>
      </c>
      <c r="K62" s="31">
        <v>4663.59303138458</v>
      </c>
      <c r="L62" s="35">
        <v>-0.00241295091771387</v>
      </c>
      <c r="M62" s="31">
        <v>-3321.50558724398</v>
      </c>
      <c r="N62" s="35">
        <v>0.00725652656053599</v>
      </c>
      <c r="O62" s="31">
        <v>99809.4392314027</v>
      </c>
      <c r="P62" s="35">
        <v>-0.00715488537019127</v>
      </c>
      <c r="Q62" s="31">
        <v>318.363558919432</v>
      </c>
      <c r="R62" s="35">
        <v>0.0109497887322068</v>
      </c>
      <c r="S62" s="31">
        <v>2584.61815512994</v>
      </c>
      <c r="T62" s="35">
        <v>-0.0079355863609798</v>
      </c>
      <c r="U62" s="31">
        <v>8986.85930866555</v>
      </c>
      <c r="V62" s="35">
        <v>0.0401745628183285</v>
      </c>
      <c r="W62" s="31">
        <v>4881.23791248968</v>
      </c>
      <c r="X62" s="35">
        <v>0.0353968977728119</v>
      </c>
      <c r="Y62" s="31">
        <v>98248.438712106</v>
      </c>
      <c r="Z62" s="35">
        <v>-0.007585233984166</v>
      </c>
      <c r="AA62" s="31">
        <v>4330.13432960013</v>
      </c>
      <c r="AB62" s="35">
        <v>0.027770479963654</v>
      </c>
      <c r="AC62" s="31">
        <v>5891.13484889681</v>
      </c>
      <c r="AD62" s="35">
        <v>0.0258882829403608</v>
      </c>
    </row>
    <row r="63" spans="1:30" ht="11.25" customHeight="1">
      <c r="A63" s="13">
        <v>1992</v>
      </c>
      <c r="B63" s="13">
        <v>4</v>
      </c>
      <c r="C63" s="31">
        <v>97918.4533081246</v>
      </c>
      <c r="D63" s="35">
        <v>-0.000526886650500491</v>
      </c>
      <c r="E63" s="31">
        <v>56317.3968631575</v>
      </c>
      <c r="F63" s="35">
        <v>0.00162671174898343</v>
      </c>
      <c r="G63" s="31">
        <v>18260.0071336505</v>
      </c>
      <c r="H63" s="35">
        <v>-0.00602255694641607</v>
      </c>
      <c r="I63" s="31">
        <v>21992.7564892396</v>
      </c>
      <c r="J63" s="35">
        <v>-0.00175429700721008</v>
      </c>
      <c r="K63" s="31">
        <v>4703.70884022981</v>
      </c>
      <c r="L63" s="35">
        <v>0.00860191028146384</v>
      </c>
      <c r="M63" s="31">
        <v>-3355.41601815279</v>
      </c>
      <c r="N63" s="35">
        <v>0.0102093553715643</v>
      </c>
      <c r="O63" s="31">
        <v>99372.1348221388</v>
      </c>
      <c r="P63" s="35">
        <v>-0.00438139330940457</v>
      </c>
      <c r="Q63" s="31">
        <v>323.019381749248</v>
      </c>
      <c r="R63" s="35">
        <v>0.014624232891536</v>
      </c>
      <c r="S63" s="31">
        <v>2566.19952252715</v>
      </c>
      <c r="T63" s="35">
        <v>-0.00712624902298742</v>
      </c>
      <c r="U63" s="31">
        <v>8447.51129094129</v>
      </c>
      <c r="V63" s="35">
        <v>-0.0600151843040644</v>
      </c>
      <c r="W63" s="31">
        <v>4750.64963614924</v>
      </c>
      <c r="X63" s="35">
        <v>-0.0267531062164174</v>
      </c>
      <c r="Y63" s="31">
        <v>97875.2196094676</v>
      </c>
      <c r="Z63" s="35">
        <v>-0.00379872807680925</v>
      </c>
      <c r="AA63" s="31">
        <v>4425.61265099245</v>
      </c>
      <c r="AB63" s="35">
        <v>0.0220497365958472</v>
      </c>
      <c r="AC63" s="31">
        <v>5922.5278636636</v>
      </c>
      <c r="AD63" s="35">
        <v>0.00532885693028584</v>
      </c>
    </row>
    <row r="64" spans="1:30" ht="11.25" customHeight="1">
      <c r="A64" s="13">
        <v>1993</v>
      </c>
      <c r="B64" s="13">
        <v>1</v>
      </c>
      <c r="C64" s="31">
        <v>98349.0447120598</v>
      </c>
      <c r="D64" s="35">
        <v>0.00439744899340044</v>
      </c>
      <c r="E64" s="31">
        <v>56401.177000424</v>
      </c>
      <c r="F64" s="35">
        <v>0.00148764221950959</v>
      </c>
      <c r="G64" s="31">
        <v>18483.0587908108</v>
      </c>
      <c r="H64" s="35">
        <v>0.012215310515912</v>
      </c>
      <c r="I64" s="31">
        <v>22088.881205949</v>
      </c>
      <c r="J64" s="35">
        <v>0.0043707443746932</v>
      </c>
      <c r="K64" s="31">
        <v>4775.23564241051</v>
      </c>
      <c r="L64" s="35">
        <v>0.0152064688972553</v>
      </c>
      <c r="M64" s="31">
        <v>-3399.30792753453</v>
      </c>
      <c r="N64" s="35">
        <v>0.0130809143022144</v>
      </c>
      <c r="O64" s="31">
        <v>100736.744622775</v>
      </c>
      <c r="P64" s="35">
        <v>0.0137323184520399</v>
      </c>
      <c r="Q64" s="31">
        <v>328.882771373758</v>
      </c>
      <c r="R64" s="35">
        <v>0.0181518198467159</v>
      </c>
      <c r="S64" s="31">
        <v>2548.31354829472</v>
      </c>
      <c r="T64" s="35">
        <v>-0.00696982992764961</v>
      </c>
      <c r="U64" s="31">
        <v>9437.75360401585</v>
      </c>
      <c r="V64" s="35">
        <v>0.117222964133407</v>
      </c>
      <c r="W64" s="31">
        <v>4830.62291637921</v>
      </c>
      <c r="X64" s="35">
        <v>0.0168341777135967</v>
      </c>
      <c r="Y64" s="31">
        <v>99447.0342478956</v>
      </c>
      <c r="Z64" s="35">
        <v>0.0160593727881242</v>
      </c>
      <c r="AA64" s="31">
        <v>4511.57286049766</v>
      </c>
      <c r="AB64" s="35">
        <v>0.0194233468412426</v>
      </c>
      <c r="AC64" s="31">
        <v>5801.28323537752</v>
      </c>
      <c r="AD64" s="35">
        <v>-0.0204717700071869</v>
      </c>
    </row>
    <row r="65" spans="1:30" ht="11.25" customHeight="1">
      <c r="A65" s="13">
        <v>1993</v>
      </c>
      <c r="B65" s="13">
        <v>2</v>
      </c>
      <c r="C65" s="31">
        <v>100318.770546364</v>
      </c>
      <c r="D65" s="35">
        <v>0.0200279101853147</v>
      </c>
      <c r="E65" s="31">
        <v>56832.0596469338</v>
      </c>
      <c r="F65" s="35">
        <v>0.00763960380661133</v>
      </c>
      <c r="G65" s="31">
        <v>20033.673857333</v>
      </c>
      <c r="H65" s="35">
        <v>0.0838938556692335</v>
      </c>
      <c r="I65" s="31">
        <v>22043.9787125892</v>
      </c>
      <c r="J65" s="35">
        <v>-0.00203280976257203</v>
      </c>
      <c r="K65" s="31">
        <v>4840.27604367276</v>
      </c>
      <c r="L65" s="35">
        <v>0.0136203542888238</v>
      </c>
      <c r="M65" s="31">
        <v>-3431.21771416441</v>
      </c>
      <c r="N65" s="35">
        <v>0.00938714212131586</v>
      </c>
      <c r="O65" s="31">
        <v>102419.200660418</v>
      </c>
      <c r="P65" s="35">
        <v>0.0167015128783721</v>
      </c>
      <c r="Q65" s="31">
        <v>334.782128789007</v>
      </c>
      <c r="R65" s="35">
        <v>0.0179375690329022</v>
      </c>
      <c r="S65" s="31">
        <v>2526.51672215706</v>
      </c>
      <c r="T65" s="35">
        <v>-0.00855343179894252</v>
      </c>
      <c r="U65" s="31">
        <v>8657.66516700335</v>
      </c>
      <c r="V65" s="35">
        <v>-0.0826561562997964</v>
      </c>
      <c r="W65" s="31">
        <v>4365.50045958168</v>
      </c>
      <c r="X65" s="35">
        <v>-0.0962862274387922</v>
      </c>
      <c r="Y65" s="31">
        <v>101197.503376916</v>
      </c>
      <c r="Z65" s="35">
        <v>0.0176020244571318</v>
      </c>
      <c r="AA65" s="31">
        <v>4557.50615339605</v>
      </c>
      <c r="AB65" s="35">
        <v>0.0101812149152172</v>
      </c>
      <c r="AC65" s="31">
        <v>5779.20343689779</v>
      </c>
      <c r="AD65" s="35">
        <v>-0.00380601973457995</v>
      </c>
    </row>
    <row r="66" spans="1:30" ht="11.25" customHeight="1">
      <c r="A66" s="13">
        <v>1993</v>
      </c>
      <c r="B66" s="13">
        <v>3</v>
      </c>
      <c r="C66" s="31">
        <v>101276.85627177</v>
      </c>
      <c r="D66" s="35">
        <v>0.00955041334923856</v>
      </c>
      <c r="E66" s="31">
        <v>57168.0683921142</v>
      </c>
      <c r="F66" s="35">
        <v>0.00591230983476287</v>
      </c>
      <c r="G66" s="31">
        <v>20658.7141087289</v>
      </c>
      <c r="H66" s="35">
        <v>0.0311994822241302</v>
      </c>
      <c r="I66" s="31">
        <v>21997.4370775592</v>
      </c>
      <c r="J66" s="35">
        <v>-0.00211130829134076</v>
      </c>
      <c r="K66" s="31">
        <v>4903.78207140975</v>
      </c>
      <c r="L66" s="35">
        <v>0.013120331808349</v>
      </c>
      <c r="M66" s="31">
        <v>-3451.14537804244</v>
      </c>
      <c r="N66" s="35">
        <v>0.00580775268085443</v>
      </c>
      <c r="O66" s="31">
        <v>103312.472457949</v>
      </c>
      <c r="P66" s="35">
        <v>0.00872172201863708</v>
      </c>
      <c r="Q66" s="31">
        <v>340.717453994995</v>
      </c>
      <c r="R66" s="35">
        <v>0.0177289188866132</v>
      </c>
      <c r="S66" s="31">
        <v>2524.25177116881</v>
      </c>
      <c r="T66" s="35">
        <v>-0.000896471797865672</v>
      </c>
      <c r="U66" s="31">
        <v>8694.05346780437</v>
      </c>
      <c r="V66" s="35">
        <v>0.00420301548963864</v>
      </c>
      <c r="W66" s="31">
        <v>4474.90296445097</v>
      </c>
      <c r="X66" s="35">
        <v>0.0250607017184403</v>
      </c>
      <c r="Y66" s="31">
        <v>102075.463571122</v>
      </c>
      <c r="Z66" s="35">
        <v>0.00867571002157508</v>
      </c>
      <c r="AA66" s="31">
        <v>4557.17525961735</v>
      </c>
      <c r="AB66" s="35">
        <v>-7.2604132076437E-05</v>
      </c>
      <c r="AC66" s="31">
        <v>5794.18414644477</v>
      </c>
      <c r="AD66" s="35">
        <v>0.00259217549798341</v>
      </c>
    </row>
    <row r="67" spans="1:30" ht="11.25" customHeight="1">
      <c r="A67" s="13">
        <v>1993</v>
      </c>
      <c r="B67" s="13">
        <v>4</v>
      </c>
      <c r="C67" s="31">
        <v>102084.417236246</v>
      </c>
      <c r="D67" s="35">
        <v>0.00797379573383949</v>
      </c>
      <c r="E67" s="31">
        <v>57416.327657147</v>
      </c>
      <c r="F67" s="35">
        <v>0.00434262118723328</v>
      </c>
      <c r="G67" s="31">
        <v>21162.9194053221</v>
      </c>
      <c r="H67" s="35">
        <v>0.0244064221005975</v>
      </c>
      <c r="I67" s="31">
        <v>22019.2007832316</v>
      </c>
      <c r="J67" s="35">
        <v>0.000989374607397009</v>
      </c>
      <c r="K67" s="31">
        <v>4945.06030971409</v>
      </c>
      <c r="L67" s="35">
        <v>0.00841763310506849</v>
      </c>
      <c r="M67" s="31">
        <v>-3459.09091916862</v>
      </c>
      <c r="N67" s="35">
        <v>0.00230229105291602</v>
      </c>
      <c r="O67" s="31">
        <v>104340.406646088</v>
      </c>
      <c r="P67" s="35">
        <v>0.00994975885952964</v>
      </c>
      <c r="Q67" s="31">
        <v>346.688746991721</v>
      </c>
      <c r="R67" s="35">
        <v>0.0175256445676968</v>
      </c>
      <c r="S67" s="31">
        <v>2529.73703322015</v>
      </c>
      <c r="T67" s="35">
        <v>0.00217302493910898</v>
      </c>
      <c r="U67" s="31">
        <v>8754.38070695857</v>
      </c>
      <c r="V67" s="35">
        <v>0.00693890822935495</v>
      </c>
      <c r="W67" s="31">
        <v>4315.34301088869</v>
      </c>
      <c r="X67" s="35">
        <v>-0.0356566287201844</v>
      </c>
      <c r="Y67" s="31">
        <v>103025.064626559</v>
      </c>
      <c r="Z67" s="35">
        <v>0.0093029315980111</v>
      </c>
      <c r="AA67" s="31">
        <v>4487.30927672383</v>
      </c>
      <c r="AB67" s="35">
        <v>-0.0153309844176118</v>
      </c>
      <c r="AC67" s="31">
        <v>5802.65129625222</v>
      </c>
      <c r="AD67" s="35">
        <v>0.00146131872813249</v>
      </c>
    </row>
    <row r="68" spans="1:30" ht="11.25" customHeight="1">
      <c r="A68" s="13">
        <v>1994</v>
      </c>
      <c r="B68" s="13">
        <v>1</v>
      </c>
      <c r="C68" s="31">
        <v>102970.207024701</v>
      </c>
      <c r="D68" s="35">
        <v>0.0086770323271228</v>
      </c>
      <c r="E68" s="31">
        <v>57489.6519141314</v>
      </c>
      <c r="F68" s="35">
        <v>0.0012770628142964</v>
      </c>
      <c r="G68" s="31">
        <v>21793.1828050204</v>
      </c>
      <c r="H68" s="35">
        <v>0.0297814960037983</v>
      </c>
      <c r="I68" s="31">
        <v>22176.974176408</v>
      </c>
      <c r="J68" s="35">
        <v>0.00716526429499553</v>
      </c>
      <c r="K68" s="31">
        <v>4965.45246668368</v>
      </c>
      <c r="L68" s="35">
        <v>0.00412374282463879</v>
      </c>
      <c r="M68" s="31">
        <v>-3455.05433754295</v>
      </c>
      <c r="N68" s="35">
        <v>-0.00116694869258926</v>
      </c>
      <c r="O68" s="31">
        <v>104228.52277991</v>
      </c>
      <c r="P68" s="35">
        <v>-0.00107229662768282</v>
      </c>
      <c r="Q68" s="31">
        <v>352.696007779187</v>
      </c>
      <c r="R68" s="35">
        <v>0.0173275332400953</v>
      </c>
      <c r="S68" s="31">
        <v>2492.35338697247</v>
      </c>
      <c r="T68" s="35">
        <v>-0.0147776807457703</v>
      </c>
      <c r="U68" s="31">
        <v>8522.64507710981</v>
      </c>
      <c r="V68" s="35">
        <v>-0.026470819308162</v>
      </c>
      <c r="W68" s="31">
        <v>5124.67194270712</v>
      </c>
      <c r="X68" s="35">
        <v>0.187546836897158</v>
      </c>
      <c r="Y68" s="31">
        <v>102769.784487966</v>
      </c>
      <c r="Z68" s="35">
        <v>-0.00247784497412007</v>
      </c>
      <c r="AA68" s="31">
        <v>4299.03574674003</v>
      </c>
      <c r="AB68" s="35">
        <v>-0.0419568873846953</v>
      </c>
      <c r="AC68" s="31">
        <v>5757.77403868409</v>
      </c>
      <c r="AD68" s="35">
        <v>-0.00773392287024255</v>
      </c>
    </row>
    <row r="69" spans="1:30" ht="11.25" customHeight="1">
      <c r="A69" s="13">
        <v>1994</v>
      </c>
      <c r="B69" s="13">
        <v>2</v>
      </c>
      <c r="C69" s="31">
        <v>102157.217358905</v>
      </c>
      <c r="D69" s="35">
        <v>-0.00789538730945927</v>
      </c>
      <c r="E69" s="31">
        <v>57258.1704117555</v>
      </c>
      <c r="F69" s="35">
        <v>-0.00402648989285326</v>
      </c>
      <c r="G69" s="31">
        <v>21348.9412445423</v>
      </c>
      <c r="H69" s="35">
        <v>-0.0203844277567277</v>
      </c>
      <c r="I69" s="31">
        <v>22052.5727455659</v>
      </c>
      <c r="J69" s="35">
        <v>-0.00560948621090196</v>
      </c>
      <c r="K69" s="31">
        <v>4952.08950154709</v>
      </c>
      <c r="L69" s="35">
        <v>-0.0026911878074054</v>
      </c>
      <c r="M69" s="31">
        <v>-3454.5565445055</v>
      </c>
      <c r="N69" s="35">
        <v>-0.000144076760831058</v>
      </c>
      <c r="O69" s="31">
        <v>103339.473768508</v>
      </c>
      <c r="P69" s="35">
        <v>-0.00852980535164072</v>
      </c>
      <c r="Q69" s="31">
        <v>358.997407986756</v>
      </c>
      <c r="R69" s="35">
        <v>0.0178663780382604</v>
      </c>
      <c r="S69" s="31">
        <v>2497.58044407009</v>
      </c>
      <c r="T69" s="35">
        <v>0.00209723754462021</v>
      </c>
      <c r="U69" s="31">
        <v>8202.59191580102</v>
      </c>
      <c r="V69" s="35">
        <v>-0.0375532664346648</v>
      </c>
      <c r="W69" s="31">
        <v>4881.75247011475</v>
      </c>
      <c r="X69" s="35">
        <v>-0.0474019557365163</v>
      </c>
      <c r="Y69" s="31">
        <v>101782.298736922</v>
      </c>
      <c r="Z69" s="35">
        <v>-0.00960871676401887</v>
      </c>
      <c r="AA69" s="31">
        <v>4206.15042299657</v>
      </c>
      <c r="AB69" s="35">
        <v>-0.0216060831347812</v>
      </c>
      <c r="AC69" s="31">
        <v>5763.32545458306</v>
      </c>
      <c r="AD69" s="35">
        <v>0.000964160083683385</v>
      </c>
    </row>
    <row r="70" spans="1:30" ht="11.25" customHeight="1">
      <c r="A70" s="13">
        <v>1994</v>
      </c>
      <c r="B70" s="13">
        <v>3</v>
      </c>
      <c r="C70" s="31">
        <v>103189.759221139</v>
      </c>
      <c r="D70" s="35">
        <v>0.0101073804565937</v>
      </c>
      <c r="E70" s="31">
        <v>57202.1536696428</v>
      </c>
      <c r="F70" s="35">
        <v>-0.000978318757128838</v>
      </c>
      <c r="G70" s="31">
        <v>22556.131787682</v>
      </c>
      <c r="H70" s="35">
        <v>0.0565456867069807</v>
      </c>
      <c r="I70" s="31">
        <v>21989.8663055015</v>
      </c>
      <c r="J70" s="35">
        <v>-0.00284349770830927</v>
      </c>
      <c r="K70" s="31">
        <v>4899.20499836867</v>
      </c>
      <c r="L70" s="35">
        <v>-0.0106792300829575</v>
      </c>
      <c r="M70" s="31">
        <v>-3457.59754005628</v>
      </c>
      <c r="N70" s="35">
        <v>0.00088028535981266</v>
      </c>
      <c r="O70" s="31">
        <v>104707.194242456</v>
      </c>
      <c r="P70" s="35">
        <v>0.0132352181027322</v>
      </c>
      <c r="Q70" s="31">
        <v>365.592947614427</v>
      </c>
      <c r="R70" s="35">
        <v>0.0183721093270806</v>
      </c>
      <c r="S70" s="31">
        <v>2476.67305768841</v>
      </c>
      <c r="T70" s="35">
        <v>-0.0083710562481859</v>
      </c>
      <c r="U70" s="31">
        <v>9000.4050076437</v>
      </c>
      <c r="V70" s="35">
        <v>0.0972635357253133</v>
      </c>
      <c r="W70" s="31">
        <v>5371.88987625239</v>
      </c>
      <c r="X70" s="35">
        <v>0.100401937447295</v>
      </c>
      <c r="Y70" s="31">
        <v>103087.482957848</v>
      </c>
      <c r="Z70" s="35">
        <v>0.0128232928232388</v>
      </c>
      <c r="AA70" s="31">
        <v>4151.30554475051</v>
      </c>
      <c r="AB70" s="35">
        <v>-0.0130392099022907</v>
      </c>
      <c r="AC70" s="31">
        <v>5771.01682935885</v>
      </c>
      <c r="AD70" s="35">
        <v>0.00133453764435121</v>
      </c>
    </row>
    <row r="71" spans="1:30" ht="11.25" customHeight="1">
      <c r="A71" s="13">
        <v>1994</v>
      </c>
      <c r="B71" s="13">
        <v>4</v>
      </c>
      <c r="C71" s="31">
        <v>103841.646368069</v>
      </c>
      <c r="D71" s="35">
        <v>0.00631736280664152</v>
      </c>
      <c r="E71" s="31">
        <v>57105.8271209294</v>
      </c>
      <c r="F71" s="35">
        <v>-0.00168396716790964</v>
      </c>
      <c r="G71" s="31">
        <v>23393.3069418619</v>
      </c>
      <c r="H71" s="35">
        <v>0.037115191649888</v>
      </c>
      <c r="I71" s="31">
        <v>21908.1927592728</v>
      </c>
      <c r="J71" s="35">
        <v>-0.00371414473803677</v>
      </c>
      <c r="K71" s="31">
        <v>4898.49687019974</v>
      </c>
      <c r="L71" s="35">
        <v>-0.000144539403671762</v>
      </c>
      <c r="M71" s="31">
        <v>-3464.17732419527</v>
      </c>
      <c r="N71" s="35">
        <v>0.00190299306462527</v>
      </c>
      <c r="O71" s="31">
        <v>105660.257401251</v>
      </c>
      <c r="P71" s="35">
        <v>0.00910217455152362</v>
      </c>
      <c r="Q71" s="31">
        <v>372.4826266622</v>
      </c>
      <c r="R71" s="35">
        <v>0.0188452186857808</v>
      </c>
      <c r="S71" s="31">
        <v>2444.22904440501</v>
      </c>
      <c r="T71" s="35">
        <v>-0.013099836969875</v>
      </c>
      <c r="U71" s="31">
        <v>9187.04059353806</v>
      </c>
      <c r="V71" s="35">
        <v>0.0207363541680468</v>
      </c>
      <c r="W71" s="31">
        <v>5296.68314261274</v>
      </c>
      <c r="X71" s="35">
        <v>-0.0140000512616831</v>
      </c>
      <c r="Y71" s="31">
        <v>104017.787125038</v>
      </c>
      <c r="Z71" s="35">
        <v>0.00902441441480195</v>
      </c>
      <c r="AA71" s="31">
        <v>4091.15915164659</v>
      </c>
      <c r="AB71" s="35">
        <v>-0.0144885488325427</v>
      </c>
      <c r="AC71" s="31">
        <v>5733.6294278596</v>
      </c>
      <c r="AD71" s="35">
        <v>-0.00647847729520579</v>
      </c>
    </row>
    <row r="72" spans="1:30" ht="11.25" customHeight="1">
      <c r="A72" s="13">
        <v>1995</v>
      </c>
      <c r="B72" s="13">
        <v>1</v>
      </c>
      <c r="C72" s="31">
        <v>103481.610395964</v>
      </c>
      <c r="D72" s="35">
        <v>-0.00346716355814403</v>
      </c>
      <c r="E72" s="31">
        <v>58573.8565006397</v>
      </c>
      <c r="F72" s="35">
        <v>0.0257071730456078</v>
      </c>
      <c r="G72" s="31">
        <v>20971.2692158988</v>
      </c>
      <c r="H72" s="35">
        <v>-0.103535499789853</v>
      </c>
      <c r="I72" s="31">
        <v>21788.9948983505</v>
      </c>
      <c r="J72" s="35">
        <v>-0.00544078930800396</v>
      </c>
      <c r="K72" s="31">
        <v>5629.11906168693</v>
      </c>
      <c r="L72" s="35">
        <v>0.149152323834678</v>
      </c>
      <c r="M72" s="31">
        <v>-3481.62928061233</v>
      </c>
      <c r="N72" s="35">
        <v>0.00503783576411432</v>
      </c>
      <c r="O72" s="31">
        <v>105925.878622989</v>
      </c>
      <c r="P72" s="35">
        <v>0.00251391798837708</v>
      </c>
      <c r="Q72" s="31">
        <v>384.872880721677</v>
      </c>
      <c r="R72" s="35">
        <v>0.0332639784317068</v>
      </c>
      <c r="S72" s="31">
        <v>2473.86202479025</v>
      </c>
      <c r="T72" s="35">
        <v>0.0121236511991671</v>
      </c>
      <c r="U72" s="31">
        <v>9382.68832640649</v>
      </c>
      <c r="V72" s="35">
        <v>0.0212960562083555</v>
      </c>
      <c r="W72" s="31">
        <v>4849.43095531279</v>
      </c>
      <c r="X72" s="35">
        <v>-0.0844400496042002</v>
      </c>
      <c r="Y72" s="31">
        <v>104417.342484247</v>
      </c>
      <c r="Z72" s="35">
        <v>0.00384122148963773</v>
      </c>
      <c r="AA72" s="31">
        <v>3897.2279842317</v>
      </c>
      <c r="AB72" s="35">
        <v>-0.0474024989560307</v>
      </c>
      <c r="AC72" s="31">
        <v>5405.76412297302</v>
      </c>
      <c r="AD72" s="35">
        <v>-0.0571828558179029</v>
      </c>
    </row>
    <row r="73" spans="1:30" ht="11.25" customHeight="1">
      <c r="A73" s="13">
        <v>1995</v>
      </c>
      <c r="B73" s="13">
        <v>2</v>
      </c>
      <c r="C73" s="31">
        <v>103946.040080737</v>
      </c>
      <c r="D73" s="35">
        <v>0.00448804075425602</v>
      </c>
      <c r="E73" s="31">
        <v>58672.2926006796</v>
      </c>
      <c r="F73" s="35">
        <v>0.00168054667936746</v>
      </c>
      <c r="G73" s="31">
        <v>21559.0926206604</v>
      </c>
      <c r="H73" s="35">
        <v>0.0280299393761048</v>
      </c>
      <c r="I73" s="31">
        <v>21615.4588747701</v>
      </c>
      <c r="J73" s="35">
        <v>-0.00796438864619542</v>
      </c>
      <c r="K73" s="31">
        <v>5603.89621489303</v>
      </c>
      <c r="L73" s="35">
        <v>-0.00448078047692613</v>
      </c>
      <c r="M73" s="31">
        <v>-3504.7002302664</v>
      </c>
      <c r="N73" s="35">
        <v>0.00662648082107387</v>
      </c>
      <c r="O73" s="31">
        <v>105818.910928821</v>
      </c>
      <c r="P73" s="35">
        <v>-0.00100983532596821</v>
      </c>
      <c r="Q73" s="31">
        <v>384.120451618633</v>
      </c>
      <c r="R73" s="35">
        <v>-0.00195500681064531</v>
      </c>
      <c r="S73" s="31">
        <v>2476.99489153245</v>
      </c>
      <c r="T73" s="35">
        <v>0.00126638701382942</v>
      </c>
      <c r="U73" s="31">
        <v>8259.63090150197</v>
      </c>
      <c r="V73" s="35">
        <v>-0.119694631840621</v>
      </c>
      <c r="W73" s="31">
        <v>4293.88561350387</v>
      </c>
      <c r="X73" s="35">
        <v>-0.114558872356001</v>
      </c>
      <c r="Y73" s="31">
        <v>104208.73360069</v>
      </c>
      <c r="Z73" s="35">
        <v>-0.0019978375104569</v>
      </c>
      <c r="AA73" s="31">
        <v>3970.94321527199</v>
      </c>
      <c r="AB73" s="35">
        <v>0.0189147854163363</v>
      </c>
      <c r="AC73" s="31">
        <v>5581.12054340284</v>
      </c>
      <c r="AD73" s="35">
        <v>0.0324387850525343</v>
      </c>
    </row>
    <row r="74" spans="1:30" ht="11.25" customHeight="1">
      <c r="A74" s="13">
        <v>1995</v>
      </c>
      <c r="B74" s="13">
        <v>3</v>
      </c>
      <c r="C74" s="31">
        <v>105140.561602171</v>
      </c>
      <c r="D74" s="35">
        <v>0.0114917462993933</v>
      </c>
      <c r="E74" s="31">
        <v>58754.745525353</v>
      </c>
      <c r="F74" s="35">
        <v>0.00140531281493583</v>
      </c>
      <c r="G74" s="31">
        <v>22765.338604062</v>
      </c>
      <c r="H74" s="35">
        <v>0.0559506842252526</v>
      </c>
      <c r="I74" s="31">
        <v>21498.7550836467</v>
      </c>
      <c r="J74" s="35">
        <v>-0.00539908922588705</v>
      </c>
      <c r="K74" s="31">
        <v>5672.564518684</v>
      </c>
      <c r="L74" s="35">
        <v>0.0122536715809396</v>
      </c>
      <c r="M74" s="31">
        <v>-3550.84212957454</v>
      </c>
      <c r="N74" s="35">
        <v>0.0131657192560029</v>
      </c>
      <c r="O74" s="31">
        <v>107678.536982945</v>
      </c>
      <c r="P74" s="35">
        <v>0.0175736646484161</v>
      </c>
      <c r="Q74" s="31">
        <v>382.615593412546</v>
      </c>
      <c r="R74" s="35">
        <v>-0.00391767269809895</v>
      </c>
      <c r="S74" s="31">
        <v>2483.83410816006</v>
      </c>
      <c r="T74" s="35">
        <v>0.00276109436115113</v>
      </c>
      <c r="U74" s="31">
        <v>9243.68894154606</v>
      </c>
      <c r="V74" s="35">
        <v>0.119140679744556</v>
      </c>
      <c r="W74" s="31">
        <v>4604.49504602493</v>
      </c>
      <c r="X74" s="35">
        <v>0.0723376122419801</v>
      </c>
      <c r="Y74" s="31">
        <v>106004.850725114</v>
      </c>
      <c r="Z74" s="35">
        <v>0.0172357638593499</v>
      </c>
      <c r="AA74" s="31">
        <v>4072.00621681157</v>
      </c>
      <c r="AB74" s="35">
        <v>0.0254506287450549</v>
      </c>
      <c r="AC74" s="31">
        <v>5745.69247464276</v>
      </c>
      <c r="AD74" s="35">
        <v>0.0294872561809214</v>
      </c>
    </row>
    <row r="75" spans="1:30" ht="11.25" customHeight="1">
      <c r="A75" s="13">
        <v>1995</v>
      </c>
      <c r="B75" s="13">
        <v>4</v>
      </c>
      <c r="C75" s="31">
        <v>105192.804960802</v>
      </c>
      <c r="D75" s="35">
        <v>0.000496890617996293</v>
      </c>
      <c r="E75" s="31">
        <v>58692.1633576209</v>
      </c>
      <c r="F75" s="35">
        <v>-0.00106514235016297</v>
      </c>
      <c r="G75" s="31">
        <v>22975.1164615841</v>
      </c>
      <c r="H75" s="35">
        <v>0.00921479188913721</v>
      </c>
      <c r="I75" s="31">
        <v>21467.2199632925</v>
      </c>
      <c r="J75" s="35">
        <v>-0.00146683471817088</v>
      </c>
      <c r="K75" s="31">
        <v>5678.36015684124</v>
      </c>
      <c r="L75" s="35">
        <v>0.00102169629594351</v>
      </c>
      <c r="M75" s="31">
        <v>-3620.05497853673</v>
      </c>
      <c r="N75" s="35">
        <v>0.0194919532991145</v>
      </c>
      <c r="O75" s="31">
        <v>107628.877302877</v>
      </c>
      <c r="P75" s="35">
        <v>-0.00046118457269928</v>
      </c>
      <c r="Q75" s="31">
        <v>380.358306103414</v>
      </c>
      <c r="R75" s="35">
        <v>-0.00589962183453807</v>
      </c>
      <c r="S75" s="31">
        <v>2481.79161086502</v>
      </c>
      <c r="T75" s="35">
        <v>-0.000822316308617288</v>
      </c>
      <c r="U75" s="31">
        <v>8844.29513730985</v>
      </c>
      <c r="V75" s="35">
        <v>-0.0432071878188286</v>
      </c>
      <c r="W75" s="31">
        <v>4306.78949047297</v>
      </c>
      <c r="X75" s="35">
        <v>-0.0646554187975443</v>
      </c>
      <c r="Y75" s="31">
        <v>105914.98348154</v>
      </c>
      <c r="Z75" s="35">
        <v>-0.000847765389592969</v>
      </c>
      <c r="AA75" s="31">
        <v>4212.58683225564</v>
      </c>
      <c r="AB75" s="35">
        <v>0.034523674070946</v>
      </c>
      <c r="AC75" s="31">
        <v>5926.48065359318</v>
      </c>
      <c r="AD75" s="35">
        <v>0.0314649939495175</v>
      </c>
    </row>
    <row r="76" spans="1:30" ht="11.25" customHeight="1">
      <c r="A76" s="13">
        <v>1996</v>
      </c>
      <c r="B76" s="13">
        <v>1</v>
      </c>
      <c r="C76" s="31">
        <v>105449.742529763</v>
      </c>
      <c r="D76" s="35">
        <v>0.00244253938333738</v>
      </c>
      <c r="E76" s="31">
        <v>58688.6916264753</v>
      </c>
      <c r="F76" s="35">
        <v>-5.91515280232713E-05</v>
      </c>
      <c r="G76" s="31">
        <v>23198.3228345323</v>
      </c>
      <c r="H76" s="35">
        <v>0.00971513564779491</v>
      </c>
      <c r="I76" s="31">
        <v>21610.280672353</v>
      </c>
      <c r="J76" s="35">
        <v>0.0066641469787454</v>
      </c>
      <c r="K76" s="31">
        <v>5664.78617355497</v>
      </c>
      <c r="L76" s="35">
        <v>-0.00239047593166763</v>
      </c>
      <c r="M76" s="31">
        <v>-3712.33877715299</v>
      </c>
      <c r="N76" s="35">
        <v>0.0254923748847495</v>
      </c>
      <c r="O76" s="31">
        <v>108080.190735298</v>
      </c>
      <c r="P76" s="35">
        <v>0.00419323738879496</v>
      </c>
      <c r="Q76" s="31">
        <v>377.348589691239</v>
      </c>
      <c r="R76" s="35">
        <v>-0.00791284524060609</v>
      </c>
      <c r="S76" s="31">
        <v>2488.08346687319</v>
      </c>
      <c r="T76" s="35">
        <v>0.00253520721910117</v>
      </c>
      <c r="U76" s="31">
        <v>9741.22348110009</v>
      </c>
      <c r="V76" s="35">
        <v>0.101413208160199</v>
      </c>
      <c r="W76" s="31">
        <v>5000.04039838288</v>
      </c>
      <c r="X76" s="35">
        <v>0.160966982352736</v>
      </c>
      <c r="Y76" s="31">
        <v>106341.001366235</v>
      </c>
      <c r="Z76" s="35">
        <v>0.00402226267418948</v>
      </c>
      <c r="AA76" s="31">
        <v>4419.40457194694</v>
      </c>
      <c r="AB76" s="35">
        <v>0.0490951873342311</v>
      </c>
      <c r="AC76" s="31">
        <v>6158.59394100976</v>
      </c>
      <c r="AD76" s="35">
        <v>0.0391654509621733</v>
      </c>
    </row>
    <row r="77" spans="1:30" ht="11.25" customHeight="1">
      <c r="A77" s="13">
        <v>1996</v>
      </c>
      <c r="B77" s="13">
        <v>2</v>
      </c>
      <c r="C77" s="31">
        <v>105769.790450362</v>
      </c>
      <c r="D77" s="35">
        <v>0.00303507541053949</v>
      </c>
      <c r="E77" s="31">
        <v>58712.0663853892</v>
      </c>
      <c r="F77" s="35">
        <v>0.000398283864678106</v>
      </c>
      <c r="G77" s="31">
        <v>23526.6977793651</v>
      </c>
      <c r="H77" s="35">
        <v>0.0141551157458661</v>
      </c>
      <c r="I77" s="31">
        <v>21548.8903882923</v>
      </c>
      <c r="J77" s="35">
        <v>-0.00284079068622434</v>
      </c>
      <c r="K77" s="31">
        <v>5753.64261759714</v>
      </c>
      <c r="L77" s="35">
        <v>0.0156857542932476</v>
      </c>
      <c r="M77" s="31">
        <v>-3771.5067202813</v>
      </c>
      <c r="N77" s="35">
        <v>0.0159381852465745</v>
      </c>
      <c r="O77" s="31">
        <v>107924.56729546</v>
      </c>
      <c r="P77" s="35">
        <v>-0.00143988864914724</v>
      </c>
      <c r="Q77" s="31">
        <v>376.05482186884</v>
      </c>
      <c r="R77" s="35">
        <v>-0.00342857468596147</v>
      </c>
      <c r="S77" s="31">
        <v>2484.13931767147</v>
      </c>
      <c r="T77" s="35">
        <v>-0.00158521579128401</v>
      </c>
      <c r="U77" s="31">
        <v>9018.91391471414</v>
      </c>
      <c r="V77" s="35">
        <v>-0.0741497788021572</v>
      </c>
      <c r="W77" s="31">
        <v>4756.05257381348</v>
      </c>
      <c r="X77" s="35">
        <v>-0.0487971706485233</v>
      </c>
      <c r="Y77" s="31">
        <v>106163.108456107</v>
      </c>
      <c r="Z77" s="35">
        <v>-0.00167285344168844</v>
      </c>
      <c r="AA77" s="31">
        <v>4537.09310771618</v>
      </c>
      <c r="AB77" s="35">
        <v>0.0266299529389744</v>
      </c>
      <c r="AC77" s="31">
        <v>6298.55194706968</v>
      </c>
      <c r="AD77" s="35">
        <v>0.022725642801021</v>
      </c>
    </row>
    <row r="78" spans="1:30" ht="11.25" customHeight="1">
      <c r="A78" s="13">
        <v>1996</v>
      </c>
      <c r="B78" s="13">
        <v>3</v>
      </c>
      <c r="C78" s="31">
        <v>104645.98493817</v>
      </c>
      <c r="D78" s="35">
        <v>-0.0106250140745003</v>
      </c>
      <c r="E78" s="31">
        <v>58814.2999889509</v>
      </c>
      <c r="F78" s="35">
        <v>0.00174127074476704</v>
      </c>
      <c r="G78" s="31">
        <v>22420.0579334016</v>
      </c>
      <c r="H78" s="35">
        <v>-0.0470376189783044</v>
      </c>
      <c r="I78" s="31">
        <v>21515.4472146497</v>
      </c>
      <c r="J78" s="35">
        <v>-0.0015519673189649</v>
      </c>
      <c r="K78" s="31">
        <v>5693.73860908982</v>
      </c>
      <c r="L78" s="35">
        <v>-0.0104114927687909</v>
      </c>
      <c r="M78" s="31">
        <v>-3797.55880792165</v>
      </c>
      <c r="N78" s="35">
        <v>0.00690760737618712</v>
      </c>
      <c r="O78" s="31">
        <v>107255.600968</v>
      </c>
      <c r="P78" s="35">
        <v>-0.00619846198344221</v>
      </c>
      <c r="Q78" s="31">
        <v>376.477002636218</v>
      </c>
      <c r="R78" s="35">
        <v>0.00112265750317952</v>
      </c>
      <c r="S78" s="31">
        <v>2468.8978929862</v>
      </c>
      <c r="T78" s="35">
        <v>-0.00613549512978062</v>
      </c>
      <c r="U78" s="31">
        <v>10050.1370779771</v>
      </c>
      <c r="V78" s="35">
        <v>0.114340060567664</v>
      </c>
      <c r="W78" s="31">
        <v>5348.10015779742</v>
      </c>
      <c r="X78" s="35">
        <v>0.12448297717391</v>
      </c>
      <c r="Y78" s="31">
        <v>105478.496024306</v>
      </c>
      <c r="Z78" s="35">
        <v>-0.00644868487515904</v>
      </c>
      <c r="AA78" s="31">
        <v>4583.94350238945</v>
      </c>
      <c r="AB78" s="35">
        <v>0.010326081823975</v>
      </c>
      <c r="AC78" s="31">
        <v>6361.04844608334</v>
      </c>
      <c r="AD78" s="35">
        <v>0.00992235985967249</v>
      </c>
    </row>
    <row r="79" spans="1:30" ht="11.25" customHeight="1">
      <c r="A79" s="13">
        <v>1996</v>
      </c>
      <c r="B79" s="13">
        <v>4</v>
      </c>
      <c r="C79" s="31">
        <v>105335.444577311</v>
      </c>
      <c r="D79" s="35">
        <v>0.00658849586582755</v>
      </c>
      <c r="E79" s="31">
        <v>59187.5987906399</v>
      </c>
      <c r="F79" s="35">
        <v>0.00634707548604907</v>
      </c>
      <c r="G79" s="31">
        <v>22686.1822276466</v>
      </c>
      <c r="H79" s="35">
        <v>0.0118699200080383</v>
      </c>
      <c r="I79" s="31">
        <v>21564.3889783562</v>
      </c>
      <c r="J79" s="35">
        <v>0.00227472676808471</v>
      </c>
      <c r="K79" s="31">
        <v>5687.76962074226</v>
      </c>
      <c r="L79" s="35">
        <v>-0.0010483425315716</v>
      </c>
      <c r="M79" s="31">
        <v>-3790.49504007405</v>
      </c>
      <c r="N79" s="35">
        <v>-0.00186008122714743</v>
      </c>
      <c r="O79" s="31">
        <v>108373.210949813</v>
      </c>
      <c r="P79" s="35">
        <v>0.0104200617191692</v>
      </c>
      <c r="Q79" s="31">
        <v>378.615131993373</v>
      </c>
      <c r="R79" s="35">
        <v>0.00567930933943539</v>
      </c>
      <c r="S79" s="31">
        <v>2459.66436631665</v>
      </c>
      <c r="T79" s="35">
        <v>-0.00373993865675093</v>
      </c>
      <c r="U79" s="31">
        <v>10528.7328125268</v>
      </c>
      <c r="V79" s="35">
        <v>0.0476208165954719</v>
      </c>
      <c r="W79" s="31">
        <v>5409.91720570125</v>
      </c>
      <c r="X79" s="35">
        <v>0.011558693008713</v>
      </c>
      <c r="Y79" s="31">
        <v>106603.329994183</v>
      </c>
      <c r="Z79" s="35">
        <v>0.0106641070196651</v>
      </c>
      <c r="AA79" s="31">
        <v>4552.16550320753</v>
      </c>
      <c r="AB79" s="35">
        <v>-0.00693245873675297</v>
      </c>
      <c r="AC79" s="31">
        <v>6322.04645883803</v>
      </c>
      <c r="AD79" s="35">
        <v>-0.00613137717404566</v>
      </c>
    </row>
    <row r="80" spans="1:30" ht="11.25" customHeight="1">
      <c r="A80" s="13">
        <v>1997</v>
      </c>
      <c r="B80" s="13">
        <v>1</v>
      </c>
      <c r="C80" s="31">
        <v>106051.555620328</v>
      </c>
      <c r="D80" s="35">
        <v>0.00679838629713103</v>
      </c>
      <c r="E80" s="31">
        <v>59395.9881146458</v>
      </c>
      <c r="F80" s="35">
        <v>0.00352082747507665</v>
      </c>
      <c r="G80" s="31">
        <v>23075.4600120289</v>
      </c>
      <c r="H80" s="35">
        <v>0.0171592461206573</v>
      </c>
      <c r="I80" s="31">
        <v>21581.0061871684</v>
      </c>
      <c r="J80" s="35">
        <v>0.000770585655312184</v>
      </c>
      <c r="K80" s="31">
        <v>5749.41672322283</v>
      </c>
      <c r="L80" s="35">
        <v>0.0108385371755837</v>
      </c>
      <c r="M80" s="31">
        <v>-3750.31541673849</v>
      </c>
      <c r="N80" s="35">
        <v>-0.0106000991719479</v>
      </c>
      <c r="O80" s="31">
        <v>111242.810461764</v>
      </c>
      <c r="P80" s="35">
        <v>0.0264788639812445</v>
      </c>
      <c r="Q80" s="31">
        <v>382.469209940304</v>
      </c>
      <c r="R80" s="35">
        <v>0.0101794081146194</v>
      </c>
      <c r="S80" s="31">
        <v>2422.07309880901</v>
      </c>
      <c r="T80" s="35">
        <v>-0.01528308822229</v>
      </c>
      <c r="U80" s="31">
        <v>12889.1571290512</v>
      </c>
      <c r="V80" s="35">
        <v>0.224188832460069</v>
      </c>
      <c r="W80" s="31">
        <v>5658.29839874599</v>
      </c>
      <c r="X80" s="35">
        <v>0.0459121985791175</v>
      </c>
      <c r="Y80" s="31">
        <v>109541.070011173</v>
      </c>
      <c r="Z80" s="35">
        <v>0.0275576758920288</v>
      </c>
      <c r="AA80" s="31">
        <v>4405.01931240087</v>
      </c>
      <c r="AB80" s="35">
        <v>-0.0323244378313963</v>
      </c>
      <c r="AC80" s="31">
        <v>6106.75976299151</v>
      </c>
      <c r="AD80" s="35">
        <v>-0.0340533239115243</v>
      </c>
    </row>
    <row r="81" spans="1:30" ht="11.25" customHeight="1">
      <c r="A81" s="13">
        <v>1997</v>
      </c>
      <c r="B81" s="13">
        <v>2</v>
      </c>
      <c r="C81" s="31">
        <v>106256.792588506</v>
      </c>
      <c r="D81" s="35">
        <v>0.00193525655496263</v>
      </c>
      <c r="E81" s="31">
        <v>59457.3698650232</v>
      </c>
      <c r="F81" s="35">
        <v>0.00103343259916699</v>
      </c>
      <c r="G81" s="31">
        <v>23188.7059848906</v>
      </c>
      <c r="H81" s="35">
        <v>0.00490763663227844</v>
      </c>
      <c r="I81" s="31">
        <v>21574.0814072851</v>
      </c>
      <c r="J81" s="35">
        <v>-0.000320873819474765</v>
      </c>
      <c r="K81" s="31">
        <v>5799.01111662871</v>
      </c>
      <c r="L81" s="35">
        <v>0.00862598691195227</v>
      </c>
      <c r="M81" s="31">
        <v>-3762.37578532187</v>
      </c>
      <c r="N81" s="35">
        <v>0.00321582780199048</v>
      </c>
      <c r="O81" s="31">
        <v>110233.317016607</v>
      </c>
      <c r="P81" s="35">
        <v>-0.00907468483550677</v>
      </c>
      <c r="Q81" s="31">
        <v>385.385525504956</v>
      </c>
      <c r="R81" s="35">
        <v>0.00762496820360314</v>
      </c>
      <c r="S81" s="31">
        <v>2407.18008077003</v>
      </c>
      <c r="T81" s="35">
        <v>-0.00614887223936511</v>
      </c>
      <c r="U81" s="31">
        <v>11358.7068078575</v>
      </c>
      <c r="V81" s="35">
        <v>-0.118739364092643</v>
      </c>
      <c r="W81" s="31">
        <v>5360.38782449065</v>
      </c>
      <c r="X81" s="35">
        <v>-0.0526502056380349</v>
      </c>
      <c r="Y81" s="31">
        <v>108527.384581736</v>
      </c>
      <c r="Z81" s="35">
        <v>-0.00925393032343114</v>
      </c>
      <c r="AA81" s="31">
        <v>4356.94274550339</v>
      </c>
      <c r="AB81" s="35">
        <v>-0.01091404225224</v>
      </c>
      <c r="AC81" s="31">
        <v>6062.875180375</v>
      </c>
      <c r="AD81" s="35">
        <v>-0.00718623039381094</v>
      </c>
    </row>
    <row r="82" spans="1:30" ht="11.25" customHeight="1">
      <c r="A82" s="13">
        <v>1997</v>
      </c>
      <c r="B82" s="13">
        <v>3</v>
      </c>
      <c r="C82" s="31">
        <v>107701.551322085</v>
      </c>
      <c r="D82" s="35">
        <v>0.0135968600066247</v>
      </c>
      <c r="E82" s="31">
        <v>59549.7144887658</v>
      </c>
      <c r="F82" s="35">
        <v>0.00155312325372337</v>
      </c>
      <c r="G82" s="31">
        <v>24368.4820878556</v>
      </c>
      <c r="H82" s="35">
        <v>0.0508771858047488</v>
      </c>
      <c r="I82" s="31">
        <v>21679.8236556497</v>
      </c>
      <c r="J82" s="35">
        <v>0.00490135576891459</v>
      </c>
      <c r="K82" s="31">
        <v>5930.2072356377</v>
      </c>
      <c r="L82" s="35">
        <v>0.0226238778250976</v>
      </c>
      <c r="M82" s="31">
        <v>-3826.67614582419</v>
      </c>
      <c r="N82" s="35">
        <v>0.0170903610301696</v>
      </c>
      <c r="O82" s="31">
        <v>112337.740026012</v>
      </c>
      <c r="P82" s="35">
        <v>0.0190906258321866</v>
      </c>
      <c r="Q82" s="31">
        <v>387.364078687329</v>
      </c>
      <c r="R82" s="35">
        <v>0.00513395820920004</v>
      </c>
      <c r="S82" s="31">
        <v>2394.85823715396</v>
      </c>
      <c r="T82" s="35">
        <v>-0.00511878762810647</v>
      </c>
      <c r="U82" s="31">
        <v>12868.5388988911</v>
      </c>
      <c r="V82" s="35">
        <v>0.132922886079704</v>
      </c>
      <c r="W82" s="31">
        <v>6224.8560364967</v>
      </c>
      <c r="X82" s="35">
        <v>0.161269714115917</v>
      </c>
      <c r="Y82" s="31">
        <v>110589.770003502</v>
      </c>
      <c r="Z82" s="35">
        <v>0.0190033642634486</v>
      </c>
      <c r="AA82" s="31">
        <v>4365.19516845028</v>
      </c>
      <c r="AB82" s="35">
        <v>0.00189408569929084</v>
      </c>
      <c r="AC82" s="31">
        <v>6113.16519096068</v>
      </c>
      <c r="AD82" s="35">
        <v>0.0082947461541778</v>
      </c>
    </row>
    <row r="83" spans="1:30" ht="11.25" customHeight="1">
      <c r="A83" s="13">
        <v>1997</v>
      </c>
      <c r="B83" s="13">
        <v>4</v>
      </c>
      <c r="C83" s="31">
        <v>108508.623701611</v>
      </c>
      <c r="D83" s="35">
        <v>0.00749360032069757</v>
      </c>
      <c r="E83" s="31">
        <v>59609.795518893</v>
      </c>
      <c r="F83" s="35">
        <v>0.00100892221974513</v>
      </c>
      <c r="G83" s="31">
        <v>24942.06124738</v>
      </c>
      <c r="H83" s="35">
        <v>0.0235377467277795</v>
      </c>
      <c r="I83" s="31">
        <v>21823.6520386401</v>
      </c>
      <c r="J83" s="35">
        <v>0.0066342044693215</v>
      </c>
      <c r="K83" s="31">
        <v>6076.33139494377</v>
      </c>
      <c r="L83" s="35">
        <v>0.0246406497277083</v>
      </c>
      <c r="M83" s="31">
        <v>-3943.21649824545</v>
      </c>
      <c r="N83" s="35">
        <v>0.0304547204885457</v>
      </c>
      <c r="O83" s="31">
        <v>112666.033778666</v>
      </c>
      <c r="P83" s="35">
        <v>0.00292238167313297</v>
      </c>
      <c r="Q83" s="31">
        <v>388.404869487422</v>
      </c>
      <c r="R83" s="35">
        <v>0.00268685419572412</v>
      </c>
      <c r="S83" s="31">
        <v>2384.99850293926</v>
      </c>
      <c r="T83" s="35">
        <v>-0.00411704294715054</v>
      </c>
      <c r="U83" s="31">
        <v>12058.5531831044</v>
      </c>
      <c r="V83" s="35">
        <v>-0.0629430988359134</v>
      </c>
      <c r="W83" s="31">
        <v>5904.5494725984</v>
      </c>
      <c r="X83" s="35">
        <v>-0.0514560597097062</v>
      </c>
      <c r="Y83" s="31">
        <v>110846.319464418</v>
      </c>
      <c r="Z83" s="35">
        <v>0.00231982995269453</v>
      </c>
      <c r="AA83" s="31">
        <v>4407.77525707396</v>
      </c>
      <c r="AB83" s="35">
        <v>0.00975445243122852</v>
      </c>
      <c r="AC83" s="31">
        <v>6227.48957132181</v>
      </c>
      <c r="AD83" s="35">
        <v>0.0187013399425529</v>
      </c>
    </row>
    <row r="84" spans="1:30" ht="11.25" customHeight="1">
      <c r="A84" s="13">
        <v>1998</v>
      </c>
      <c r="B84" s="13">
        <v>1</v>
      </c>
      <c r="C84" s="31">
        <v>109488.336086949</v>
      </c>
      <c r="D84" s="35">
        <v>0.00902888961186887</v>
      </c>
      <c r="E84" s="31">
        <v>59896.0351032231</v>
      </c>
      <c r="F84" s="35">
        <v>0.00480188837821749</v>
      </c>
      <c r="G84" s="31">
        <v>25495.7265527392</v>
      </c>
      <c r="H84" s="35">
        <v>0.0221980573244491</v>
      </c>
      <c r="I84" s="31">
        <v>21967.6049986868</v>
      </c>
      <c r="J84" s="35">
        <v>0.00659619021563618</v>
      </c>
      <c r="K84" s="31">
        <v>6240.96627488554</v>
      </c>
      <c r="L84" s="35">
        <v>0.0270944537486493</v>
      </c>
      <c r="M84" s="31">
        <v>-4111.99684258565</v>
      </c>
      <c r="N84" s="35">
        <v>0.0428027079962006</v>
      </c>
      <c r="O84" s="31">
        <v>114769.560112548</v>
      </c>
      <c r="P84" s="35">
        <v>0.0186704569543512</v>
      </c>
      <c r="Q84" s="31">
        <v>388.507897905237</v>
      </c>
      <c r="R84" s="35">
        <v>0.000265260365944764</v>
      </c>
      <c r="S84" s="31">
        <v>2381.44443797993</v>
      </c>
      <c r="T84" s="35">
        <v>-0.0014901749225209</v>
      </c>
      <c r="U84" s="31">
        <v>15290.8333764574</v>
      </c>
      <c r="V84" s="35">
        <v>0.268048757116388</v>
      </c>
      <c r="W84" s="31">
        <v>8016.67281078416</v>
      </c>
      <c r="X84" s="35">
        <v>0.357711176439052</v>
      </c>
      <c r="Y84" s="31">
        <v>112837.155339198</v>
      </c>
      <c r="Z84" s="35">
        <v>0.0179603245682796</v>
      </c>
      <c r="AA84" s="31">
        <v>4475.32050956966</v>
      </c>
      <c r="AB84" s="35">
        <v>0.0153241144469207</v>
      </c>
      <c r="AC84" s="31">
        <v>6407.72528291942</v>
      </c>
      <c r="AD84" s="35">
        <v>0.0289419531792732</v>
      </c>
    </row>
    <row r="85" spans="1:30" ht="11.25" customHeight="1">
      <c r="A85" s="13">
        <v>1998</v>
      </c>
      <c r="B85" s="13">
        <v>2</v>
      </c>
      <c r="C85" s="31">
        <v>110626.750782382</v>
      </c>
      <c r="D85" s="35">
        <v>0.0103975887854335</v>
      </c>
      <c r="E85" s="31">
        <v>60153.2829136601</v>
      </c>
      <c r="F85" s="35">
        <v>0.00429490549739509</v>
      </c>
      <c r="G85" s="31">
        <v>26080.9653087524</v>
      </c>
      <c r="H85" s="35">
        <v>0.0229543862891126</v>
      </c>
      <c r="I85" s="31">
        <v>22170.1695460378</v>
      </c>
      <c r="J85" s="35">
        <v>0.00922105743266277</v>
      </c>
      <c r="K85" s="31">
        <v>6412.1761563547</v>
      </c>
      <c r="L85" s="35">
        <v>0.0274332329206985</v>
      </c>
      <c r="M85" s="31">
        <v>-4189.84314242247</v>
      </c>
      <c r="N85" s="35">
        <v>0.0189315076876058</v>
      </c>
      <c r="O85" s="31">
        <v>117879.967201865</v>
      </c>
      <c r="P85" s="35">
        <v>0.0271013244824463</v>
      </c>
      <c r="Q85" s="31">
        <v>390.015808522989</v>
      </c>
      <c r="R85" s="35">
        <v>0.00388128690789125</v>
      </c>
      <c r="S85" s="31">
        <v>2378.18844653491</v>
      </c>
      <c r="T85" s="35">
        <v>-0.00136723384895854</v>
      </c>
      <c r="U85" s="31">
        <v>18968.245696277</v>
      </c>
      <c r="V85" s="35">
        <v>0.240497834832308</v>
      </c>
      <c r="W85" s="31">
        <v>9726.8566387822</v>
      </c>
      <c r="X85" s="35">
        <v>0.213328380534312</v>
      </c>
      <c r="Y85" s="31">
        <v>115879.351456054</v>
      </c>
      <c r="Z85" s="35">
        <v>0.0269609430307889</v>
      </c>
      <c r="AA85" s="31">
        <v>4525.00383005072</v>
      </c>
      <c r="AB85" s="35">
        <v>0.0111016228613845</v>
      </c>
      <c r="AC85" s="31">
        <v>6525.61957586188</v>
      </c>
      <c r="AD85" s="35">
        <v>0.0183987745630603</v>
      </c>
    </row>
    <row r="86" spans="1:30" ht="11.25" customHeight="1">
      <c r="A86" s="13">
        <v>1998</v>
      </c>
      <c r="B86" s="13">
        <v>3</v>
      </c>
      <c r="C86" s="31">
        <v>110452.102379257</v>
      </c>
      <c r="D86" s="35">
        <v>-0.00157871764188977</v>
      </c>
      <c r="E86" s="31">
        <v>60437.8301894825</v>
      </c>
      <c r="F86" s="35">
        <v>0.00473036984915387</v>
      </c>
      <c r="G86" s="31">
        <v>25303.4854719955</v>
      </c>
      <c r="H86" s="35">
        <v>-0.0298102400564113</v>
      </c>
      <c r="I86" s="31">
        <v>22388.9775100418</v>
      </c>
      <c r="J86" s="35">
        <v>0.00986947634972735</v>
      </c>
      <c r="K86" s="31">
        <v>6498.56460549343</v>
      </c>
      <c r="L86" s="35">
        <v>0.0134725632971133</v>
      </c>
      <c r="M86" s="31">
        <v>-4176.75539775591</v>
      </c>
      <c r="N86" s="35">
        <v>-0.00312368368496818</v>
      </c>
      <c r="O86" s="31">
        <v>115029.245052167</v>
      </c>
      <c r="P86" s="35">
        <v>-0.0241832621552793</v>
      </c>
      <c r="Q86" s="31">
        <v>392.928601340679</v>
      </c>
      <c r="R86" s="35">
        <v>0.00746839680350431</v>
      </c>
      <c r="S86" s="31">
        <v>2378.47354921345</v>
      </c>
      <c r="T86" s="35">
        <v>0.000119882290638307</v>
      </c>
      <c r="U86" s="31">
        <v>15036.7428732492</v>
      </c>
      <c r="V86" s="35">
        <v>-0.20726760323436</v>
      </c>
      <c r="W86" s="31">
        <v>8474.0552524669</v>
      </c>
      <c r="X86" s="35">
        <v>-0.128798175283084</v>
      </c>
      <c r="Y86" s="31">
        <v>112994.488681799</v>
      </c>
      <c r="Z86" s="35">
        <v>-0.0248953997239931</v>
      </c>
      <c r="AA86" s="31">
        <v>4550.0779975326</v>
      </c>
      <c r="AB86" s="35">
        <v>0.00554124779196008</v>
      </c>
      <c r="AC86" s="31">
        <v>6584.83436790085</v>
      </c>
      <c r="AD86" s="35">
        <v>0.00907420228080813</v>
      </c>
    </row>
    <row r="87" spans="1:30" ht="11.25" customHeight="1">
      <c r="A87" s="13">
        <v>1998</v>
      </c>
      <c r="B87" s="13">
        <v>4</v>
      </c>
      <c r="C87" s="31">
        <v>109872.092613337</v>
      </c>
      <c r="D87" s="35">
        <v>-0.00525123337108202</v>
      </c>
      <c r="E87" s="31">
        <v>60758.8873309407</v>
      </c>
      <c r="F87" s="35">
        <v>0.00531218841661985</v>
      </c>
      <c r="G87" s="31">
        <v>23961.0727745933</v>
      </c>
      <c r="H87" s="35">
        <v>-0.0530524815993422</v>
      </c>
      <c r="I87" s="31">
        <v>22669.072613275</v>
      </c>
      <c r="J87" s="35">
        <v>0.0125104017415514</v>
      </c>
      <c r="K87" s="31">
        <v>6555.79350311425</v>
      </c>
      <c r="L87" s="35">
        <v>0.00880639050236454</v>
      </c>
      <c r="M87" s="31">
        <v>-4072.73360858597</v>
      </c>
      <c r="N87" s="35">
        <v>-0.0249049272135569</v>
      </c>
      <c r="O87" s="31">
        <v>112716.275161157</v>
      </c>
      <c r="P87" s="35">
        <v>-0.0201076681843898</v>
      </c>
      <c r="Q87" s="31">
        <v>397.246276358305</v>
      </c>
      <c r="R87" s="35">
        <v>0.0109884467633412</v>
      </c>
      <c r="S87" s="31">
        <v>2387.0679322671</v>
      </c>
      <c r="T87" s="35">
        <v>0.0036134028299335</v>
      </c>
      <c r="U87" s="31">
        <v>14849.3802832218</v>
      </c>
      <c r="V87" s="35">
        <v>-0.0124603174774455</v>
      </c>
      <c r="W87" s="31">
        <v>10015.3760794932</v>
      </c>
      <c r="X87" s="35">
        <v>0.181887040042323</v>
      </c>
      <c r="Y87" s="31">
        <v>110691.318483156</v>
      </c>
      <c r="Z87" s="35">
        <v>-0.0203830312921558</v>
      </c>
      <c r="AA87" s="31">
        <v>4534.73514833561</v>
      </c>
      <c r="AB87" s="35">
        <v>-0.00337199696473678</v>
      </c>
      <c r="AC87" s="31">
        <v>6559.69182633626</v>
      </c>
      <c r="AD87" s="35">
        <v>-0.00381824965668853</v>
      </c>
    </row>
    <row r="88" spans="1:30" ht="11.25" customHeight="1">
      <c r="A88" s="13">
        <v>1999</v>
      </c>
      <c r="B88" s="13">
        <v>1</v>
      </c>
      <c r="C88" s="31">
        <v>110002.582352844</v>
      </c>
      <c r="D88" s="35">
        <v>0.0011876513535225</v>
      </c>
      <c r="E88" s="31">
        <v>61026.9448039154</v>
      </c>
      <c r="F88" s="35">
        <v>0.00441182326981493</v>
      </c>
      <c r="G88" s="31">
        <v>23152.9699728744</v>
      </c>
      <c r="H88" s="35">
        <v>-0.0337256519906629</v>
      </c>
      <c r="I88" s="31">
        <v>23030.6411427957</v>
      </c>
      <c r="J88" s="35">
        <v>0.0159498597798375</v>
      </c>
      <c r="K88" s="31">
        <v>6669.80420817099</v>
      </c>
      <c r="L88" s="35">
        <v>0.0173908322467113</v>
      </c>
      <c r="M88" s="31">
        <v>-3877.77777491265</v>
      </c>
      <c r="N88" s="35">
        <v>-0.0478685454070261</v>
      </c>
      <c r="O88" s="31">
        <v>110077.900758025</v>
      </c>
      <c r="P88" s="35">
        <v>-0.0234072178073651</v>
      </c>
      <c r="Q88" s="31">
        <v>402.968833575868</v>
      </c>
      <c r="R88" s="35">
        <v>0.0144055654090056</v>
      </c>
      <c r="S88" s="31">
        <v>2374.37784829042</v>
      </c>
      <c r="T88" s="35">
        <v>-0.00531618049287252</v>
      </c>
      <c r="U88" s="31">
        <v>13035.835881025</v>
      </c>
      <c r="V88" s="35">
        <v>-0.122129298839892</v>
      </c>
      <c r="W88" s="31">
        <v>10989.1084611293</v>
      </c>
      <c r="X88" s="35">
        <v>0.0972237461586538</v>
      </c>
      <c r="Y88" s="31">
        <v>108143.851914452</v>
      </c>
      <c r="Z88" s="35">
        <v>-0.0230141496515971</v>
      </c>
      <c r="AA88" s="31">
        <v>4448.28660809373</v>
      </c>
      <c r="AB88" s="35">
        <v>-0.0190636360038812</v>
      </c>
      <c r="AC88" s="31">
        <v>6382.33545166626</v>
      </c>
      <c r="AD88" s="35">
        <v>-0.0270373028741903</v>
      </c>
    </row>
    <row r="89" spans="1:30" ht="11.25" customHeight="1">
      <c r="A89" s="13">
        <v>1999</v>
      </c>
      <c r="B89" s="13">
        <v>2</v>
      </c>
      <c r="C89" s="31">
        <v>110771.460900617</v>
      </c>
      <c r="D89" s="35">
        <v>0.00698964089140208</v>
      </c>
      <c r="E89" s="31">
        <v>61494.1175492759</v>
      </c>
      <c r="F89" s="35">
        <v>0.00765518816092725</v>
      </c>
      <c r="G89" s="31">
        <v>22854.1495771657</v>
      </c>
      <c r="H89" s="35">
        <v>-0.0129063526648535</v>
      </c>
      <c r="I89" s="31">
        <v>23347.8065758291</v>
      </c>
      <c r="J89" s="35">
        <v>0.0137714547791745</v>
      </c>
      <c r="K89" s="31">
        <v>6814.30188363365</v>
      </c>
      <c r="L89" s="35">
        <v>0.0216644553502245</v>
      </c>
      <c r="M89" s="31">
        <v>-3738.91468528726</v>
      </c>
      <c r="N89" s="35">
        <v>-0.0358099658324326</v>
      </c>
      <c r="O89" s="31">
        <v>118363.024759363</v>
      </c>
      <c r="P89" s="35">
        <v>0.075266006567023</v>
      </c>
      <c r="Q89" s="31">
        <v>406.346713717024</v>
      </c>
      <c r="R89" s="35">
        <v>0.00838248484673421</v>
      </c>
      <c r="S89" s="31">
        <v>2394.29707889519</v>
      </c>
      <c r="T89" s="35">
        <v>0.00838924209940406</v>
      </c>
      <c r="U89" s="31">
        <v>19521.1388934309</v>
      </c>
      <c r="V89" s="35">
        <v>0.49749805625015</v>
      </c>
      <c r="W89" s="31">
        <v>9941.62466950724</v>
      </c>
      <c r="X89" s="35">
        <v>-0.095320179551164</v>
      </c>
      <c r="Y89" s="31">
        <v>116444.211244268</v>
      </c>
      <c r="Z89" s="35">
        <v>0.0767529469579225</v>
      </c>
      <c r="AA89" s="31">
        <v>4458.85535823726</v>
      </c>
      <c r="AB89" s="35">
        <v>0.00237591483523003</v>
      </c>
      <c r="AC89" s="31">
        <v>6377.668873332</v>
      </c>
      <c r="AD89" s="35">
        <v>-0.000731170959219041</v>
      </c>
    </row>
    <row r="90" spans="1:30" ht="11.25" customHeight="1">
      <c r="A90" s="13">
        <v>1999</v>
      </c>
      <c r="B90" s="13">
        <v>3</v>
      </c>
      <c r="C90" s="31">
        <v>112150.247730794</v>
      </c>
      <c r="D90" s="35">
        <v>0.0124471305060605</v>
      </c>
      <c r="E90" s="31">
        <v>61840.8902503508</v>
      </c>
      <c r="F90" s="35">
        <v>0.00563911988487398</v>
      </c>
      <c r="G90" s="31">
        <v>23306.8943624391</v>
      </c>
      <c r="H90" s="35">
        <v>0.0198101786174401</v>
      </c>
      <c r="I90" s="31">
        <v>23580.6513519366</v>
      </c>
      <c r="J90" s="35">
        <v>0.0099728758395905</v>
      </c>
      <c r="K90" s="31">
        <v>7077.95610577738</v>
      </c>
      <c r="L90" s="35">
        <v>0.0386913034740897</v>
      </c>
      <c r="M90" s="31">
        <v>-3656.14433970981</v>
      </c>
      <c r="N90" s="35">
        <v>-0.0221375325580861</v>
      </c>
      <c r="O90" s="31">
        <v>121248.196568554</v>
      </c>
      <c r="P90" s="35">
        <v>0.0243756174283094</v>
      </c>
      <c r="Q90" s="31">
        <v>407.379916781773</v>
      </c>
      <c r="R90" s="35">
        <v>0.0025426637643946</v>
      </c>
      <c r="S90" s="31">
        <v>2419.8530811281</v>
      </c>
      <c r="T90" s="35">
        <v>0.0106736972860118</v>
      </c>
      <c r="U90" s="31">
        <v>21214.4988064232</v>
      </c>
      <c r="V90" s="35">
        <v>0.0867449344137465</v>
      </c>
      <c r="W90" s="31">
        <v>10104.0768043166</v>
      </c>
      <c r="X90" s="35">
        <v>0.0163406022868304</v>
      </c>
      <c r="Y90" s="31">
        <v>119305.415899265</v>
      </c>
      <c r="Z90" s="35">
        <v>0.0245714632305336</v>
      </c>
      <c r="AA90" s="31">
        <v>4545.29290415737</v>
      </c>
      <c r="AB90" s="35">
        <v>0.0193855909141407</v>
      </c>
      <c r="AC90" s="31">
        <v>6488.07357344681</v>
      </c>
      <c r="AD90" s="35">
        <v>0.0173111370796408</v>
      </c>
    </row>
    <row r="91" spans="1:30" ht="11.25" customHeight="1">
      <c r="A91" s="13">
        <v>1999</v>
      </c>
      <c r="B91" s="13">
        <v>4</v>
      </c>
      <c r="C91" s="31">
        <v>115017.012526339</v>
      </c>
      <c r="D91" s="35">
        <v>0.0255618231216628</v>
      </c>
      <c r="E91" s="31">
        <v>62374.5099295014</v>
      </c>
      <c r="F91" s="35">
        <v>0.00862891328036097</v>
      </c>
      <c r="G91" s="31">
        <v>25077.0697059511</v>
      </c>
      <c r="H91" s="35">
        <v>0.0759507172420522</v>
      </c>
      <c r="I91" s="31">
        <v>23870.8838626501</v>
      </c>
      <c r="J91" s="35">
        <v>0.0123080786184309</v>
      </c>
      <c r="K91" s="31">
        <v>7324.01576641705</v>
      </c>
      <c r="L91" s="35">
        <v>0.0347642252879787</v>
      </c>
      <c r="M91" s="31">
        <v>-3629.46673818028</v>
      </c>
      <c r="N91" s="35">
        <v>-0.00729664888767545</v>
      </c>
      <c r="O91" s="31">
        <v>121634.967771848</v>
      </c>
      <c r="P91" s="35">
        <v>0.00318991303986138</v>
      </c>
      <c r="Q91" s="31">
        <v>406.068442770114</v>
      </c>
      <c r="R91" s="35">
        <v>-0.0032192898020581</v>
      </c>
      <c r="S91" s="31">
        <v>2457.29009626765</v>
      </c>
      <c r="T91" s="35">
        <v>0.0154707802021177</v>
      </c>
      <c r="U91" s="31">
        <v>19847.8077591405</v>
      </c>
      <c r="V91" s="35">
        <v>-0.0644224999022319</v>
      </c>
      <c r="W91" s="31">
        <v>11178.6308601342</v>
      </c>
      <c r="X91" s="35">
        <v>0.106348563716235</v>
      </c>
      <c r="Y91" s="31">
        <v>119635.885360917</v>
      </c>
      <c r="Z91" s="35">
        <v>0.00276994517944762</v>
      </c>
      <c r="AA91" s="31">
        <v>4714.38426241754</v>
      </c>
      <c r="AB91" s="35">
        <v>0.0372014217401728</v>
      </c>
      <c r="AC91" s="31">
        <v>6713.46667334853</v>
      </c>
      <c r="AD91" s="35">
        <v>0.0347396029576732</v>
      </c>
    </row>
    <row r="92" spans="1:30" ht="11.25" customHeight="1">
      <c r="A92" s="13">
        <v>2000</v>
      </c>
      <c r="B92" s="13">
        <v>1</v>
      </c>
      <c r="C92" s="31">
        <v>116243.207950449</v>
      </c>
      <c r="D92" s="35">
        <v>0.0106609917713612</v>
      </c>
      <c r="E92" s="31">
        <v>62986.9224007085</v>
      </c>
      <c r="F92" s="35">
        <v>0.009818313152268</v>
      </c>
      <c r="G92" s="31">
        <v>25087.3006755877</v>
      </c>
      <c r="H92" s="35">
        <v>0.000407981066231633</v>
      </c>
      <c r="I92" s="31">
        <v>24319.6870645505</v>
      </c>
      <c r="J92" s="35">
        <v>0.0188012812798541</v>
      </c>
      <c r="K92" s="31">
        <v>7508.17969030119</v>
      </c>
      <c r="L92" s="35">
        <v>0.0251452112826669</v>
      </c>
      <c r="M92" s="31">
        <v>-3658.88188069869</v>
      </c>
      <c r="N92" s="35">
        <v>0.0081045356357663</v>
      </c>
      <c r="O92" s="31">
        <v>125704.280762398</v>
      </c>
      <c r="P92" s="35">
        <v>0.0334551245015537</v>
      </c>
      <c r="Q92" s="31">
        <v>402.412291682048</v>
      </c>
      <c r="R92" s="35">
        <v>-0.00900378040491001</v>
      </c>
      <c r="S92" s="31">
        <v>2530.00993538917</v>
      </c>
      <c r="T92" s="35">
        <v>0.029593510034478</v>
      </c>
      <c r="U92" s="31">
        <v>25088.4961907358</v>
      </c>
      <c r="V92" s="35">
        <v>0.264043691635506</v>
      </c>
      <c r="W92" s="31">
        <v>13499.8257350801</v>
      </c>
      <c r="X92" s="35">
        <v>0.207645721912498</v>
      </c>
      <c r="Y92" s="31">
        <v>123596.367348618</v>
      </c>
      <c r="Z92" s="35">
        <v>0.0331044650670869</v>
      </c>
      <c r="AA92" s="31">
        <v>5003.34608048828</v>
      </c>
      <c r="AB92" s="35">
        <v>0.0612936498143142</v>
      </c>
      <c r="AC92" s="31">
        <v>7111.25949426844</v>
      </c>
      <c r="AD92" s="35">
        <v>0.0592529672485149</v>
      </c>
    </row>
    <row r="93" spans="1:30" ht="11.25" customHeight="1">
      <c r="A93" s="13">
        <v>2000</v>
      </c>
      <c r="B93" s="13">
        <v>2</v>
      </c>
      <c r="C93" s="31">
        <v>117159.666927903</v>
      </c>
      <c r="D93" s="35">
        <v>0.00788397871679991</v>
      </c>
      <c r="E93" s="31">
        <v>63601.0465190078</v>
      </c>
      <c r="F93" s="35">
        <v>0.00975002579729778</v>
      </c>
      <c r="G93" s="31">
        <v>24847.9332766851</v>
      </c>
      <c r="H93" s="35">
        <v>-0.0095413772090468</v>
      </c>
      <c r="I93" s="31">
        <v>24758.4130231182</v>
      </c>
      <c r="J93" s="35">
        <v>0.0180399508185787</v>
      </c>
      <c r="K93" s="31">
        <v>7652.4678263545</v>
      </c>
      <c r="L93" s="35">
        <v>0.0192174590919416</v>
      </c>
      <c r="M93" s="31">
        <v>-3700.19371726258</v>
      </c>
      <c r="N93" s="35">
        <v>0.0112908363568154</v>
      </c>
      <c r="O93" s="31">
        <v>122616.555568566</v>
      </c>
      <c r="P93" s="35">
        <v>-0.0245634052802713</v>
      </c>
      <c r="Q93" s="31">
        <v>407.883158291819</v>
      </c>
      <c r="R93" s="35">
        <v>0.0135951776892855</v>
      </c>
      <c r="S93" s="31">
        <v>2587.53257702582</v>
      </c>
      <c r="T93" s="35">
        <v>0.0227361327052662</v>
      </c>
      <c r="U93" s="31">
        <v>22575.9141039581</v>
      </c>
      <c r="V93" s="35">
        <v>-0.100148772077678</v>
      </c>
      <c r="W93" s="31">
        <v>14939.3760445612</v>
      </c>
      <c r="X93" s="35">
        <v>0.106634732753649</v>
      </c>
      <c r="Y93" s="31">
        <v>120495.324156856</v>
      </c>
      <c r="Z93" s="35">
        <v>-0.0250900836188397</v>
      </c>
      <c r="AA93" s="31">
        <v>5270.08661277161</v>
      </c>
      <c r="AB93" s="35">
        <v>0.0533124289210278</v>
      </c>
      <c r="AC93" s="31">
        <v>7391.31802448161</v>
      </c>
      <c r="AD93" s="35">
        <v>0.0393824090428558</v>
      </c>
    </row>
    <row r="94" spans="1:30" ht="11.25" customHeight="1">
      <c r="A94" s="13">
        <v>2000</v>
      </c>
      <c r="B94" s="13">
        <v>3</v>
      </c>
      <c r="C94" s="31">
        <v>118885.042559629</v>
      </c>
      <c r="D94" s="35">
        <v>0.0147267031135183</v>
      </c>
      <c r="E94" s="31">
        <v>64496.2847263471</v>
      </c>
      <c r="F94" s="35">
        <v>0.0140758408286843</v>
      </c>
      <c r="G94" s="31">
        <v>25228.6428090867</v>
      </c>
      <c r="H94" s="35">
        <v>0.0153215773787854</v>
      </c>
      <c r="I94" s="31">
        <v>25180.5680513403</v>
      </c>
      <c r="J94" s="35">
        <v>0.017050972848216</v>
      </c>
      <c r="K94" s="31">
        <v>7732.94922072675</v>
      </c>
      <c r="L94" s="35">
        <v>0.010517050995638</v>
      </c>
      <c r="M94" s="31">
        <v>-3753.40224787194</v>
      </c>
      <c r="N94" s="35">
        <v>0.0143799310725623</v>
      </c>
      <c r="O94" s="31">
        <v>126340.417296875</v>
      </c>
      <c r="P94" s="35">
        <v>0.0303699750090161</v>
      </c>
      <c r="Q94" s="31">
        <v>422.481042599425</v>
      </c>
      <c r="R94" s="35">
        <v>0.0357893774500064</v>
      </c>
      <c r="S94" s="31">
        <v>2656.28123624487</v>
      </c>
      <c r="T94" s="35">
        <v>0.0265691956226775</v>
      </c>
      <c r="U94" s="31">
        <v>25666.5542885713</v>
      </c>
      <c r="V94" s="35">
        <v>0.136899891201807</v>
      </c>
      <c r="W94" s="31">
        <v>15977.3793576799</v>
      </c>
      <c r="X94" s="35">
        <v>0.069481035220115</v>
      </c>
      <c r="Y94" s="31">
        <v>124289.806153674</v>
      </c>
      <c r="Z94" s="35">
        <v>0.0314906991069483</v>
      </c>
      <c r="AA94" s="31">
        <v>5587.77515717385</v>
      </c>
      <c r="AB94" s="35">
        <v>0.0602814655137438</v>
      </c>
      <c r="AC94" s="31">
        <v>7638.38630037507</v>
      </c>
      <c r="AD94" s="35">
        <v>0.0334268225335606</v>
      </c>
    </row>
    <row r="95" spans="1:30" ht="11.25" customHeight="1">
      <c r="A95" s="13">
        <v>2000</v>
      </c>
      <c r="B95" s="13">
        <v>4</v>
      </c>
      <c r="C95" s="31">
        <v>120497.070172441</v>
      </c>
      <c r="D95" s="35">
        <v>0.0135595494446084</v>
      </c>
      <c r="E95" s="31">
        <v>65375.3255079007</v>
      </c>
      <c r="F95" s="35">
        <v>0.0136293243135368</v>
      </c>
      <c r="G95" s="31">
        <v>25676.2680185415</v>
      </c>
      <c r="H95" s="35">
        <v>0.0177427383962774</v>
      </c>
      <c r="I95" s="31">
        <v>25529.9905765322</v>
      </c>
      <c r="J95" s="35">
        <v>0.0138766736508662</v>
      </c>
      <c r="K95" s="31">
        <v>7733.99354199301</v>
      </c>
      <c r="L95" s="35">
        <v>0.000135048250861525</v>
      </c>
      <c r="M95" s="31">
        <v>-3818.50747252678</v>
      </c>
      <c r="N95" s="35">
        <v>0.0173456561155283</v>
      </c>
      <c r="O95" s="31">
        <v>128193.427312168</v>
      </c>
      <c r="P95" s="35">
        <v>0.0146668030305663</v>
      </c>
      <c r="Q95" s="31">
        <v>446.205944604867</v>
      </c>
      <c r="R95" s="35">
        <v>0.0561561339166097</v>
      </c>
      <c r="S95" s="31">
        <v>2722.41764602505</v>
      </c>
      <c r="T95" s="35">
        <v>0.024898120303585</v>
      </c>
      <c r="U95" s="31">
        <v>29633.4939572732</v>
      </c>
      <c r="V95" s="35">
        <v>0.154556767694692</v>
      </c>
      <c r="W95" s="31">
        <v>19660.9251161259</v>
      </c>
      <c r="X95" s="35">
        <v>0.230547555765171</v>
      </c>
      <c r="Y95" s="31">
        <v>126321.053224328</v>
      </c>
      <c r="Z95" s="35">
        <v>0.0163428291789478</v>
      </c>
      <c r="AA95" s="31">
        <v>6048.33914333596</v>
      </c>
      <c r="AB95" s="35">
        <v>0.0824235000885503</v>
      </c>
      <c r="AC95" s="31">
        <v>7920.71323117597</v>
      </c>
      <c r="AD95" s="35">
        <v>0.0369615936794188</v>
      </c>
    </row>
    <row r="96" spans="1:30" ht="11.25" customHeight="1">
      <c r="A96" s="13">
        <v>2001</v>
      </c>
      <c r="B96" s="13">
        <v>1</v>
      </c>
      <c r="C96" s="31">
        <v>121006.810232311</v>
      </c>
      <c r="D96" s="35">
        <v>0.00423031082117675</v>
      </c>
      <c r="E96" s="31">
        <v>66348.8457342173</v>
      </c>
      <c r="F96" s="35">
        <v>0.0148912486286428</v>
      </c>
      <c r="G96" s="31">
        <v>24827.7524697502</v>
      </c>
      <c r="H96" s="35">
        <v>-0.0330466852962635</v>
      </c>
      <c r="I96" s="31">
        <v>26015.1824493373</v>
      </c>
      <c r="J96" s="35">
        <v>0.0190047807244809</v>
      </c>
      <c r="K96" s="31">
        <v>7710.53897023348</v>
      </c>
      <c r="L96" s="35">
        <v>-0.00303265985834866</v>
      </c>
      <c r="M96" s="31">
        <v>-3895.50939122709</v>
      </c>
      <c r="N96" s="35">
        <v>0.0201654492637038</v>
      </c>
      <c r="O96" s="31">
        <v>126477.590702671</v>
      </c>
      <c r="P96" s="35">
        <v>-0.0133847471393257</v>
      </c>
      <c r="Q96" s="31">
        <v>479.057864308145</v>
      </c>
      <c r="R96" s="35">
        <v>0.0736250157589671</v>
      </c>
      <c r="S96" s="31">
        <v>2823.08625973898</v>
      </c>
      <c r="T96" s="35">
        <v>0.0369776525144532</v>
      </c>
      <c r="U96" s="31">
        <v>23719.2222429171</v>
      </c>
      <c r="V96" s="35">
        <v>-0.199580640841189</v>
      </c>
      <c r="W96" s="31">
        <v>15904.4133771266</v>
      </c>
      <c r="X96" s="35">
        <v>-0.191064851567855</v>
      </c>
      <c r="Y96" s="31">
        <v>124949.723789925</v>
      </c>
      <c r="Z96" s="35">
        <v>-0.0108559056420088</v>
      </c>
      <c r="AA96" s="31">
        <v>6796.31014081963</v>
      </c>
      <c r="AB96" s="35">
        <v>0.123665518708186</v>
      </c>
      <c r="AC96" s="31">
        <v>8324.17705356521</v>
      </c>
      <c r="AD96" s="35">
        <v>0.0509378146403789</v>
      </c>
    </row>
    <row r="97" spans="1:30" ht="11.25" customHeight="1">
      <c r="A97" s="13">
        <v>2001</v>
      </c>
      <c r="B97" s="13">
        <v>2</v>
      </c>
      <c r="C97" s="31">
        <v>121424.604059817</v>
      </c>
      <c r="D97" s="35">
        <v>0.00345264722459415</v>
      </c>
      <c r="E97" s="31">
        <v>67305.4111500662</v>
      </c>
      <c r="F97" s="35">
        <v>0.0144172126170927</v>
      </c>
      <c r="G97" s="31">
        <v>24087.5997896701</v>
      </c>
      <c r="H97" s="35">
        <v>-0.029811505531235</v>
      </c>
      <c r="I97" s="31">
        <v>26385.5394092398</v>
      </c>
      <c r="J97" s="35">
        <v>0.0142361853745894</v>
      </c>
      <c r="K97" s="31">
        <v>7610.25600679904</v>
      </c>
      <c r="L97" s="35">
        <v>-0.0130059602605709</v>
      </c>
      <c r="M97" s="31">
        <v>-3964.20229595838</v>
      </c>
      <c r="N97" s="35">
        <v>0.0176338696258791</v>
      </c>
      <c r="O97" s="31">
        <v>125810.384131501</v>
      </c>
      <c r="P97" s="35">
        <v>-0.00527529475745625</v>
      </c>
      <c r="Q97" s="31">
        <v>498.945900061924</v>
      </c>
      <c r="R97" s="35">
        <v>0.0415148925328699</v>
      </c>
      <c r="S97" s="31">
        <v>2886.15629149707</v>
      </c>
      <c r="T97" s="35">
        <v>0.0223408092970994</v>
      </c>
      <c r="U97" s="31">
        <v>22502.9314626124</v>
      </c>
      <c r="V97" s="35">
        <v>-0.0512786957282254</v>
      </c>
      <c r="W97" s="31">
        <v>15729.9409994927</v>
      </c>
      <c r="X97" s="35">
        <v>-0.0109700605421149</v>
      </c>
      <c r="Y97" s="31">
        <v>124409.033256288</v>
      </c>
      <c r="Z97" s="35">
        <v>-0.00432726473686518</v>
      </c>
      <c r="AA97" s="31">
        <v>7268.62393315061</v>
      </c>
      <c r="AB97" s="35">
        <v>0.0694956207919633</v>
      </c>
      <c r="AC97" s="31">
        <v>8669.97480836389</v>
      </c>
      <c r="AD97" s="35">
        <v>0.041541374309257</v>
      </c>
    </row>
    <row r="98" spans="1:30" ht="11.25" customHeight="1">
      <c r="A98" s="13">
        <v>2001</v>
      </c>
      <c r="B98" s="13">
        <v>3</v>
      </c>
      <c r="C98" s="31">
        <v>121631.771205543</v>
      </c>
      <c r="D98" s="35">
        <v>0.00170613812027987</v>
      </c>
      <c r="E98" s="31">
        <v>68507.4185129993</v>
      </c>
      <c r="F98" s="35">
        <v>0.0178590003744732</v>
      </c>
      <c r="G98" s="31">
        <v>22947.6509830891</v>
      </c>
      <c r="H98" s="35">
        <v>-0.0473251306288252</v>
      </c>
      <c r="I98" s="31">
        <v>26621.6351405085</v>
      </c>
      <c r="J98" s="35">
        <v>0.00894792134459999</v>
      </c>
      <c r="K98" s="31">
        <v>7579.65275566682</v>
      </c>
      <c r="L98" s="35">
        <v>-0.00402131690509211</v>
      </c>
      <c r="M98" s="31">
        <v>-4024.58618672064</v>
      </c>
      <c r="N98" s="35">
        <v>0.015232292969465</v>
      </c>
      <c r="O98" s="31">
        <v>124466.712268942</v>
      </c>
      <c r="P98" s="35">
        <v>-0.0106801348063186</v>
      </c>
      <c r="Q98" s="31">
        <v>505.870051866204</v>
      </c>
      <c r="R98" s="35">
        <v>0.0138775602794228</v>
      </c>
      <c r="S98" s="31">
        <v>2949.54099862495</v>
      </c>
      <c r="T98" s="35">
        <v>0.0219616336490918</v>
      </c>
      <c r="U98" s="31">
        <v>19462.5559131994</v>
      </c>
      <c r="V98" s="35">
        <v>-0.135110199062929</v>
      </c>
      <c r="W98" s="31">
        <v>14183.9439030416</v>
      </c>
      <c r="X98" s="35">
        <v>-0.098283718705681</v>
      </c>
      <c r="Y98" s="31">
        <v>123005.130279579</v>
      </c>
      <c r="Z98" s="35">
        <v>-0.0112845742785936</v>
      </c>
      <c r="AA98" s="31">
        <v>7614.13815488909</v>
      </c>
      <c r="AB98" s="35">
        <v>0.0475350251871838</v>
      </c>
      <c r="AC98" s="31">
        <v>9075.72014425179</v>
      </c>
      <c r="AD98" s="35">
        <v>0.0467989059779599</v>
      </c>
    </row>
    <row r="99" spans="1:30" ht="11.25" customHeight="1">
      <c r="A99" s="13">
        <v>2001</v>
      </c>
      <c r="B99" s="13">
        <v>4</v>
      </c>
      <c r="C99" s="31">
        <v>121217.046347279</v>
      </c>
      <c r="D99" s="35">
        <v>-0.00340967540103432</v>
      </c>
      <c r="E99" s="31">
        <v>69076.4951490364</v>
      </c>
      <c r="F99" s="35">
        <v>0.00830678849662281</v>
      </c>
      <c r="G99" s="31">
        <v>21923.9130071149</v>
      </c>
      <c r="H99" s="35">
        <v>-0.0446118854051169</v>
      </c>
      <c r="I99" s="31">
        <v>26781.8022087184</v>
      </c>
      <c r="J99" s="35">
        <v>0.00601642488767196</v>
      </c>
      <c r="K99" s="31">
        <v>7511.4970459235</v>
      </c>
      <c r="L99" s="35">
        <v>-0.00899193036150159</v>
      </c>
      <c r="M99" s="31">
        <v>-4076.66106351388</v>
      </c>
      <c r="N99" s="35">
        <v>0.0129391878760261</v>
      </c>
      <c r="O99" s="31">
        <v>126511.920079463</v>
      </c>
      <c r="P99" s="35">
        <v>0.0164317653550754</v>
      </c>
      <c r="Q99" s="31">
        <v>499.830319720986</v>
      </c>
      <c r="R99" s="35">
        <v>-0.0119392957201906</v>
      </c>
      <c r="S99" s="31">
        <v>2989.47902249764</v>
      </c>
      <c r="T99" s="35">
        <v>0.013540419981044</v>
      </c>
      <c r="U99" s="31">
        <v>21925.7205365489</v>
      </c>
      <c r="V99" s="35">
        <v>0.126559154631843</v>
      </c>
      <c r="W99" s="31">
        <v>14141.1981015885</v>
      </c>
      <c r="X99" s="35">
        <v>-0.00301367530394236</v>
      </c>
      <c r="Y99" s="31">
        <v>124757.94472316</v>
      </c>
      <c r="Z99" s="35">
        <v>0.0142499295728253</v>
      </c>
      <c r="AA99" s="31">
        <v>7935.02514414986</v>
      </c>
      <c r="AB99" s="35">
        <v>0.0421435732755557</v>
      </c>
      <c r="AC99" s="31">
        <v>9689.00050045331</v>
      </c>
      <c r="AD99" s="35">
        <v>0.0675737403152454</v>
      </c>
    </row>
    <row r="100" spans="1:30" ht="11.25" customHeight="1">
      <c r="A100" s="13">
        <v>2002</v>
      </c>
      <c r="B100" s="13">
        <v>1</v>
      </c>
      <c r="C100" s="31">
        <v>120845.090995402</v>
      </c>
      <c r="D100" s="35">
        <v>-0.00306850697229111</v>
      </c>
      <c r="E100" s="31">
        <v>69559.7232145621</v>
      </c>
      <c r="F100" s="35">
        <v>0.00699554985358053</v>
      </c>
      <c r="G100" s="31">
        <v>21075.1292426008</v>
      </c>
      <c r="H100" s="35">
        <v>-0.0387149759369442</v>
      </c>
      <c r="I100" s="31">
        <v>26899.108978699</v>
      </c>
      <c r="J100" s="35">
        <v>0.00438009246227611</v>
      </c>
      <c r="K100" s="31">
        <v>7431.55648587839</v>
      </c>
      <c r="L100" s="35">
        <v>-0.0106424271428681</v>
      </c>
      <c r="M100" s="31">
        <v>-4120.4269263381</v>
      </c>
      <c r="N100" s="35">
        <v>0.0107357129136683</v>
      </c>
      <c r="O100" s="31">
        <v>123033.580263922</v>
      </c>
      <c r="P100" s="35">
        <v>-0.0274941666631604</v>
      </c>
      <c r="Q100" s="31">
        <v>480.826703626268</v>
      </c>
      <c r="R100" s="35">
        <v>-0.0380201347235717</v>
      </c>
      <c r="S100" s="31">
        <v>3038.21792181086</v>
      </c>
      <c r="T100" s="35">
        <v>0.0163034759389278</v>
      </c>
      <c r="U100" s="31">
        <v>16338.6046147895</v>
      </c>
      <c r="V100" s="35">
        <v>-0.254820173979961</v>
      </c>
      <c r="W100" s="31">
        <v>11592.7241280852</v>
      </c>
      <c r="X100" s="35">
        <v>-0.180216269880062</v>
      </c>
      <c r="Y100" s="31">
        <v>120596.79937739</v>
      </c>
      <c r="Z100" s="35">
        <v>-0.0333537503764089</v>
      </c>
      <c r="AA100" s="31">
        <v>8324.38993981728</v>
      </c>
      <c r="AB100" s="35">
        <v>0.049069131930159</v>
      </c>
      <c r="AC100" s="31">
        <v>10761.1708263496</v>
      </c>
      <c r="AD100" s="35">
        <v>0.110658506607173</v>
      </c>
    </row>
    <row r="101" spans="1:30" ht="11.25" customHeight="1">
      <c r="A101" s="13">
        <v>2002</v>
      </c>
      <c r="B101" s="13">
        <v>2</v>
      </c>
      <c r="C101" s="31">
        <v>120611.788211365</v>
      </c>
      <c r="D101" s="35">
        <v>-0.00193059380497373</v>
      </c>
      <c r="E101" s="31">
        <v>69928.8315150849</v>
      </c>
      <c r="F101" s="35">
        <v>0.00530635090919285</v>
      </c>
      <c r="G101" s="31">
        <v>20399.7698756299</v>
      </c>
      <c r="H101" s="35">
        <v>-0.0320453250462538</v>
      </c>
      <c r="I101" s="31">
        <v>27066.0096958598</v>
      </c>
      <c r="J101" s="35">
        <v>0.00620469314775329</v>
      </c>
      <c r="K101" s="31">
        <v>7378.26766179298</v>
      </c>
      <c r="L101" s="35">
        <v>-0.00717061414882203</v>
      </c>
      <c r="M101" s="31">
        <v>-4161.09053700254</v>
      </c>
      <c r="N101" s="35">
        <v>0.0098687857815225</v>
      </c>
      <c r="O101" s="31">
        <v>122240.530729158</v>
      </c>
      <c r="P101" s="35">
        <v>-0.00644579742426721</v>
      </c>
      <c r="Q101" s="31">
        <v>471.310633099615</v>
      </c>
      <c r="R101" s="35">
        <v>-0.0197910608019178</v>
      </c>
      <c r="S101" s="31">
        <v>3069.08041374172</v>
      </c>
      <c r="T101" s="35">
        <v>0.0101580902769691</v>
      </c>
      <c r="U101" s="31">
        <v>16498.7064291777</v>
      </c>
      <c r="V101" s="35">
        <v>0.00979898945857816</v>
      </c>
      <c r="W101" s="31">
        <v>12272.1941307422</v>
      </c>
      <c r="X101" s="35">
        <v>0.0586117633051302</v>
      </c>
      <c r="Y101" s="31">
        <v>119475.52249687</v>
      </c>
      <c r="Z101" s="35">
        <v>-0.00929773332549699</v>
      </c>
      <c r="AA101" s="31">
        <v>8385.65307654601</v>
      </c>
      <c r="AB101" s="35">
        <v>0.00735947464878972</v>
      </c>
      <c r="AC101" s="31">
        <v>11150.6613088342</v>
      </c>
      <c r="AD101" s="35">
        <v>0.0361940618516068</v>
      </c>
    </row>
    <row r="102" spans="1:30" ht="11.25" customHeight="1">
      <c r="A102" s="13">
        <v>2002</v>
      </c>
      <c r="B102" s="13">
        <v>3</v>
      </c>
      <c r="C102" s="31">
        <v>121393.182219214</v>
      </c>
      <c r="D102" s="35">
        <v>0.00647858737057572</v>
      </c>
      <c r="E102" s="31">
        <v>69665.2025745401</v>
      </c>
      <c r="F102" s="35">
        <v>-0.00376996061328327</v>
      </c>
      <c r="G102" s="31">
        <v>21331.627531722</v>
      </c>
      <c r="H102" s="35">
        <v>0.045679812163242</v>
      </c>
      <c r="I102" s="31">
        <v>27252.0872773283</v>
      </c>
      <c r="J102" s="35">
        <v>0.0068749543637765</v>
      </c>
      <c r="K102" s="31">
        <v>7342.91673113044</v>
      </c>
      <c r="L102" s="35">
        <v>-0.00479122366969664</v>
      </c>
      <c r="M102" s="31">
        <v>-4198.65189550722</v>
      </c>
      <c r="N102" s="35">
        <v>0.00902680635536868</v>
      </c>
      <c r="O102" s="31">
        <v>124938.152916144</v>
      </c>
      <c r="P102" s="35">
        <v>0.0220681485174736</v>
      </c>
      <c r="Q102" s="31">
        <v>471.282108141026</v>
      </c>
      <c r="R102" s="35">
        <v>-6.05226289960292E-05</v>
      </c>
      <c r="S102" s="31">
        <v>3093.4696519115</v>
      </c>
      <c r="T102" s="35">
        <v>0.00794675762178731</v>
      </c>
      <c r="U102" s="31">
        <v>15813.9706737744</v>
      </c>
      <c r="V102" s="35">
        <v>-0.0415023904051263</v>
      </c>
      <c r="W102" s="31">
        <v>9646.81243307336</v>
      </c>
      <c r="X102" s="35">
        <v>-0.213929283524955</v>
      </c>
      <c r="Y102" s="31">
        <v>122057.551766866</v>
      </c>
      <c r="Z102" s="35">
        <v>0.0216113662115489</v>
      </c>
      <c r="AA102" s="31">
        <v>8116.33081115178</v>
      </c>
      <c r="AB102" s="35">
        <v>-0.0321170292803434</v>
      </c>
      <c r="AC102" s="31">
        <v>10996.9319604299</v>
      </c>
      <c r="AD102" s="35">
        <v>-0.0137865678228942</v>
      </c>
    </row>
    <row r="103" spans="1:30" ht="11.25" customHeight="1">
      <c r="A103" s="13">
        <v>2002</v>
      </c>
      <c r="B103" s="13">
        <v>4</v>
      </c>
      <c r="C103" s="31">
        <v>121271.177120018</v>
      </c>
      <c r="D103" s="35">
        <v>-0.00100504078536268</v>
      </c>
      <c r="E103" s="31">
        <v>69739.3430836244</v>
      </c>
      <c r="F103" s="35">
        <v>0.00106424019947338</v>
      </c>
      <c r="G103" s="31">
        <v>20964.7016140861</v>
      </c>
      <c r="H103" s="35">
        <v>-0.0172010277739144</v>
      </c>
      <c r="I103" s="31">
        <v>27444.763936225</v>
      </c>
      <c r="J103" s="35">
        <v>0.00707016152325912</v>
      </c>
      <c r="K103" s="31">
        <v>7355.47948793507</v>
      </c>
      <c r="L103" s="35">
        <v>0.00171086739297621</v>
      </c>
      <c r="M103" s="31">
        <v>-4233.11100185213</v>
      </c>
      <c r="N103" s="35">
        <v>0.00820718344899762</v>
      </c>
      <c r="O103" s="31">
        <v>125709.091941143</v>
      </c>
      <c r="P103" s="35">
        <v>0.00617056525172632</v>
      </c>
      <c r="Q103" s="31">
        <v>480.741128750502</v>
      </c>
      <c r="R103" s="35">
        <v>0.0200708247694508</v>
      </c>
      <c r="S103" s="31">
        <v>3127.91598907088</v>
      </c>
      <c r="T103" s="35">
        <v>0.0111351786296321</v>
      </c>
      <c r="U103" s="31">
        <v>15672.91820103</v>
      </c>
      <c r="V103" s="35">
        <v>-0.00891948490699557</v>
      </c>
      <c r="W103" s="31">
        <v>8587.82851958457</v>
      </c>
      <c r="X103" s="35">
        <v>-0.109775526458682</v>
      </c>
      <c r="Y103" s="31">
        <v>122933.482928961</v>
      </c>
      <c r="Z103" s="35">
        <v>0.00717637826922757</v>
      </c>
      <c r="AA103" s="31">
        <v>7392.22386603233</v>
      </c>
      <c r="AB103" s="35">
        <v>-0.089216046261265</v>
      </c>
      <c r="AC103" s="31">
        <v>10167.8328782148</v>
      </c>
      <c r="AD103" s="35">
        <v>-0.0753936720894905</v>
      </c>
    </row>
    <row r="104" spans="1:30" ht="11.25" customHeight="1">
      <c r="A104" s="13">
        <v>2003</v>
      </c>
      <c r="B104" s="13">
        <v>1</v>
      </c>
      <c r="C104" s="31">
        <v>120942.051546896</v>
      </c>
      <c r="D104" s="35">
        <v>-0.00271396370463584</v>
      </c>
      <c r="E104" s="31">
        <v>69770.7819406146</v>
      </c>
      <c r="F104" s="35">
        <v>0.00045080517825502</v>
      </c>
      <c r="G104" s="31">
        <v>20326.5575340883</v>
      </c>
      <c r="H104" s="35">
        <v>-0.030438977465293</v>
      </c>
      <c r="I104" s="31">
        <v>27705.8695040757</v>
      </c>
      <c r="J104" s="35">
        <v>0.00951385730471088</v>
      </c>
      <c r="K104" s="31">
        <v>7403.31042415485</v>
      </c>
      <c r="L104" s="35">
        <v>0.00650276250491011</v>
      </c>
      <c r="M104" s="31">
        <v>-4264.46785603728</v>
      </c>
      <c r="N104" s="35">
        <v>0.00740751994724986</v>
      </c>
      <c r="O104" s="31">
        <v>129022.84646538</v>
      </c>
      <c r="P104" s="35">
        <v>0.0263605000487026</v>
      </c>
      <c r="Q104" s="31">
        <v>499.687694928042</v>
      </c>
      <c r="R104" s="35">
        <v>0.0394111613183261</v>
      </c>
      <c r="S104" s="31">
        <v>3118.55998233312</v>
      </c>
      <c r="T104" s="35">
        <v>-0.00299113108230864</v>
      </c>
      <c r="U104" s="31">
        <v>21388.2520065902</v>
      </c>
      <c r="V104" s="35">
        <v>0.364663027794313</v>
      </c>
      <c r="W104" s="31">
        <v>10688.584800701</v>
      </c>
      <c r="X104" s="35">
        <v>0.244620194304724</v>
      </c>
      <c r="Y104" s="31">
        <v>126751.006686341</v>
      </c>
      <c r="Z104" s="35">
        <v>0.0310535719514791</v>
      </c>
      <c r="AA104" s="31">
        <v>5921.68951332294</v>
      </c>
      <c r="AB104" s="35">
        <v>-0.198929899764883</v>
      </c>
      <c r="AC104" s="31">
        <v>8193.52929236187</v>
      </c>
      <c r="AD104" s="35">
        <v>-0.19417152204409</v>
      </c>
    </row>
    <row r="105" spans="1:30" ht="11.25" customHeight="1">
      <c r="A105" s="13">
        <v>2003</v>
      </c>
      <c r="B105" s="13">
        <v>2</v>
      </c>
      <c r="C105" s="31">
        <v>121513.239863804</v>
      </c>
      <c r="D105" s="35">
        <v>0.00472282642473654</v>
      </c>
      <c r="E105" s="31">
        <v>69809.0766851473</v>
      </c>
      <c r="F105" s="35">
        <v>0.0005488650616714</v>
      </c>
      <c r="G105" s="31">
        <v>20715.5372714699</v>
      </c>
      <c r="H105" s="35">
        <v>0.0191365279993558</v>
      </c>
      <c r="I105" s="31">
        <v>27830.0196359471</v>
      </c>
      <c r="J105" s="35">
        <v>0.0044810047146564</v>
      </c>
      <c r="K105" s="31">
        <v>7446.07803188181</v>
      </c>
      <c r="L105" s="35">
        <v>0.00577682216153219</v>
      </c>
      <c r="M105" s="31">
        <v>-4287.47176064242</v>
      </c>
      <c r="N105" s="35">
        <v>0.00539432008441043</v>
      </c>
      <c r="O105" s="31">
        <v>128279.635261692</v>
      </c>
      <c r="P105" s="35">
        <v>-0.00576030698475993</v>
      </c>
      <c r="Q105" s="31">
        <v>513.77939883521</v>
      </c>
      <c r="R105" s="35">
        <v>0.0282010224590337</v>
      </c>
      <c r="S105" s="31">
        <v>3142.58966160156</v>
      </c>
      <c r="T105" s="35">
        <v>0.00770537664966198</v>
      </c>
      <c r="U105" s="31">
        <v>20593.3347224922</v>
      </c>
      <c r="V105" s="35">
        <v>-0.0371660706004898</v>
      </c>
      <c r="W105" s="31">
        <v>11198.1290618374</v>
      </c>
      <c r="X105" s="35">
        <v>0.0476718172365513</v>
      </c>
      <c r="Y105" s="31">
        <v>126143.214082594</v>
      </c>
      <c r="Z105" s="35">
        <v>-0.00479516983443939</v>
      </c>
      <c r="AA105" s="31">
        <v>5227.29111002195</v>
      </c>
      <c r="AB105" s="35">
        <v>-0.117263561647178</v>
      </c>
      <c r="AC105" s="31">
        <v>7363.71228911992</v>
      </c>
      <c r="AD105" s="35">
        <v>-0.101277114370668</v>
      </c>
    </row>
    <row r="106" spans="1:30" ht="11.25" customHeight="1">
      <c r="A106" s="13">
        <v>2003</v>
      </c>
      <c r="B106" s="13">
        <v>3</v>
      </c>
      <c r="C106" s="31">
        <v>122659.241626425</v>
      </c>
      <c r="D106" s="35">
        <v>0.00943108556652428</v>
      </c>
      <c r="E106" s="31">
        <v>69900.6674892445</v>
      </c>
      <c r="F106" s="35">
        <v>0.00131201855756213</v>
      </c>
      <c r="G106" s="31">
        <v>21679.8939246693</v>
      </c>
      <c r="H106" s="35">
        <v>0.0465523360829065</v>
      </c>
      <c r="I106" s="31">
        <v>27879.5401317342</v>
      </c>
      <c r="J106" s="35">
        <v>0.00177939133478366</v>
      </c>
      <c r="K106" s="31">
        <v>7501.26279644437</v>
      </c>
      <c r="L106" s="35">
        <v>0.00741125251793973</v>
      </c>
      <c r="M106" s="31">
        <v>-4302.12271566757</v>
      </c>
      <c r="N106" s="35">
        <v>0.00341715487426453</v>
      </c>
      <c r="O106" s="31">
        <v>130157.49725054</v>
      </c>
      <c r="P106" s="35">
        <v>0.0146388160912476</v>
      </c>
      <c r="Q106" s="31">
        <v>523.016240472007</v>
      </c>
      <c r="R106" s="35">
        <v>0.0179782250081206</v>
      </c>
      <c r="S106" s="31">
        <v>3168.21269474155</v>
      </c>
      <c r="T106" s="35">
        <v>0.00815347719527981</v>
      </c>
      <c r="U106" s="31">
        <v>20890.4163676148</v>
      </c>
      <c r="V106" s="35">
        <v>0.0144261067537605</v>
      </c>
      <c r="W106" s="31">
        <v>10746.9642892297</v>
      </c>
      <c r="X106" s="35">
        <v>-0.0402892992317123</v>
      </c>
      <c r="Y106" s="31">
        <v>127977.633185599</v>
      </c>
      <c r="Z106" s="35">
        <v>0.0145423526453319</v>
      </c>
      <c r="AA106" s="31">
        <v>5028.32407320688</v>
      </c>
      <c r="AB106" s="35">
        <v>-0.0380631253602093</v>
      </c>
      <c r="AC106" s="31">
        <v>7208.18813814838</v>
      </c>
      <c r="AD106" s="35">
        <v>-0.0211203459430818</v>
      </c>
    </row>
    <row r="107" spans="1:30" ht="11.25" customHeight="1">
      <c r="A107" s="13">
        <v>2003</v>
      </c>
      <c r="B107" s="13">
        <v>4</v>
      </c>
      <c r="C107" s="31">
        <v>124246.038454488</v>
      </c>
      <c r="D107" s="35">
        <v>0.0129366267638957</v>
      </c>
      <c r="E107" s="31">
        <v>70029.5051997825</v>
      </c>
      <c r="F107" s="35">
        <v>0.00184315422392545</v>
      </c>
      <c r="G107" s="31">
        <v>23042.1686064851</v>
      </c>
      <c r="H107" s="35">
        <v>0.0628358554958446</v>
      </c>
      <c r="I107" s="31">
        <v>27954.1360344918</v>
      </c>
      <c r="J107" s="35">
        <v>0.00267565040187745</v>
      </c>
      <c r="K107" s="31">
        <v>7528.6493348417</v>
      </c>
      <c r="L107" s="35">
        <v>0.00365092373650899</v>
      </c>
      <c r="M107" s="31">
        <v>-4308.42072111273</v>
      </c>
      <c r="N107" s="35">
        <v>0.00146392975314735</v>
      </c>
      <c r="O107" s="31">
        <v>132732.323062964</v>
      </c>
      <c r="P107" s="35">
        <v>0.0197823857005133</v>
      </c>
      <c r="Q107" s="31">
        <v>527.398219838431</v>
      </c>
      <c r="R107" s="35">
        <v>0.00837828546675712</v>
      </c>
      <c r="S107" s="31">
        <v>3192.96420775479</v>
      </c>
      <c r="T107" s="35">
        <v>0.00781245307624756</v>
      </c>
      <c r="U107" s="31">
        <v>21216.6062284546</v>
      </c>
      <c r="V107" s="35">
        <v>0.0156143302794804</v>
      </c>
      <c r="W107" s="31">
        <v>10064.7556320626</v>
      </c>
      <c r="X107" s="35">
        <v>-0.0634791964323161</v>
      </c>
      <c r="Y107" s="31">
        <v>130364.906168974</v>
      </c>
      <c r="Z107" s="35">
        <v>0.0186538297665924</v>
      </c>
      <c r="AA107" s="31">
        <v>5226.49264125233</v>
      </c>
      <c r="AB107" s="35">
        <v>0.0394104606545516</v>
      </c>
      <c r="AC107" s="31">
        <v>7593.90953524193</v>
      </c>
      <c r="AD107" s="35">
        <v>0.0535115607002781</v>
      </c>
    </row>
    <row r="108" spans="1:30" ht="11.25" customHeight="1">
      <c r="A108" s="13">
        <v>2004</v>
      </c>
      <c r="B108" s="13">
        <v>1</v>
      </c>
      <c r="C108" s="31">
        <v>124870.934969277</v>
      </c>
      <c r="D108" s="35">
        <v>0.00502950856672846</v>
      </c>
      <c r="E108" s="31">
        <v>70120.2806657427</v>
      </c>
      <c r="F108" s="35">
        <v>0.00129624599947165</v>
      </c>
      <c r="G108" s="31">
        <v>23304.2938328957</v>
      </c>
      <c r="H108" s="35">
        <v>0.0113758922125398</v>
      </c>
      <c r="I108" s="31">
        <v>28124.0770279067</v>
      </c>
      <c r="J108" s="35">
        <v>0.00607927904497485</v>
      </c>
      <c r="K108" s="31">
        <v>7628.64921971019</v>
      </c>
      <c r="L108" s="35">
        <v>0.0132825797059908</v>
      </c>
      <c r="M108" s="31">
        <v>-4306.36577697789</v>
      </c>
      <c r="N108" s="35">
        <v>-0.000476959950724498</v>
      </c>
      <c r="O108" s="31">
        <v>135124.311982703</v>
      </c>
      <c r="P108" s="35">
        <v>0.0180211486135495</v>
      </c>
      <c r="Q108" s="31">
        <v>526.925336934484</v>
      </c>
      <c r="R108" s="35">
        <v>-0.000896633485209963</v>
      </c>
      <c r="S108" s="31">
        <v>3244.21839314508</v>
      </c>
      <c r="T108" s="35">
        <v>0.0160522267258143</v>
      </c>
      <c r="U108" s="31">
        <v>24808.4920774312</v>
      </c>
      <c r="V108" s="35">
        <v>0.169295966107876</v>
      </c>
      <c r="W108" s="31">
        <v>11837.8220077945</v>
      </c>
      <c r="X108" s="35">
        <v>0.176165864383589</v>
      </c>
      <c r="Y108" s="31">
        <v>132335.579194071</v>
      </c>
      <c r="Z108" s="35">
        <v>0.0151165914432683</v>
      </c>
      <c r="AA108" s="31">
        <v>5869.71916159521</v>
      </c>
      <c r="AB108" s="35">
        <v>0.123070396247369</v>
      </c>
      <c r="AC108" s="31">
        <v>8658.45195022779</v>
      </c>
      <c r="AD108" s="35">
        <v>0.140183710386002</v>
      </c>
    </row>
    <row r="109" spans="1:30" ht="11.25" customHeight="1">
      <c r="A109" s="13">
        <v>2004</v>
      </c>
      <c r="B109" s="13">
        <v>2</v>
      </c>
      <c r="C109" s="31">
        <v>126131.47685274</v>
      </c>
      <c r="D109" s="35">
        <v>0.010094758109829</v>
      </c>
      <c r="E109" s="31">
        <v>70451.8409655017</v>
      </c>
      <c r="F109" s="35">
        <v>0.00472845083634965</v>
      </c>
      <c r="G109" s="31">
        <v>24037.6286456621</v>
      </c>
      <c r="H109" s="35">
        <v>0.0314677980815412</v>
      </c>
      <c r="I109" s="31">
        <v>28250.1250842917</v>
      </c>
      <c r="J109" s="35">
        <v>0.00448185575156512</v>
      </c>
      <c r="K109" s="31">
        <v>7705.15318871069</v>
      </c>
      <c r="L109" s="35">
        <v>0.0100285079044973</v>
      </c>
      <c r="M109" s="31">
        <v>-4313.2710314258</v>
      </c>
      <c r="N109" s="35">
        <v>0.00160349928583048</v>
      </c>
      <c r="O109" s="31">
        <v>132531.705034236</v>
      </c>
      <c r="P109" s="35">
        <v>-0.019186828117203</v>
      </c>
      <c r="Q109" s="31">
        <v>526.587125613758</v>
      </c>
      <c r="R109" s="35">
        <v>-0.000641858147670815</v>
      </c>
      <c r="S109" s="31">
        <v>3277.97881561145</v>
      </c>
      <c r="T109" s="35">
        <v>0.0104063347084478</v>
      </c>
      <c r="U109" s="31">
        <v>21393.0011452555</v>
      </c>
      <c r="V109" s="35">
        <v>-0.137674265792351</v>
      </c>
      <c r="W109" s="31">
        <v>12241.3812737622</v>
      </c>
      <c r="X109" s="35">
        <v>0.0340906685116551</v>
      </c>
      <c r="Y109" s="31">
        <v>129550.236675307</v>
      </c>
      <c r="Z109" s="35">
        <v>-0.0210475711500039</v>
      </c>
      <c r="AA109" s="31">
        <v>6226.16540725564</v>
      </c>
      <c r="AB109" s="35">
        <v>0.0607262861897397</v>
      </c>
      <c r="AC109" s="31">
        <v>9207.63376618495</v>
      </c>
      <c r="AD109" s="35">
        <v>0.0634272522517978</v>
      </c>
    </row>
    <row r="110" spans="1:30" ht="11.25" customHeight="1">
      <c r="A110" s="13">
        <v>2004</v>
      </c>
      <c r="B110" s="13">
        <v>3</v>
      </c>
      <c r="C110" s="31">
        <v>125781.503538843</v>
      </c>
      <c r="D110" s="35">
        <v>-0.00277467070575654</v>
      </c>
      <c r="E110" s="31">
        <v>71061.2358790709</v>
      </c>
      <c r="F110" s="35">
        <v>0.00864980822669481</v>
      </c>
      <c r="G110" s="31">
        <v>22897.2756777656</v>
      </c>
      <c r="H110" s="35">
        <v>-0.0474403271931011</v>
      </c>
      <c r="I110" s="31">
        <v>28434.1019806801</v>
      </c>
      <c r="J110" s="35">
        <v>0.00651242767384042</v>
      </c>
      <c r="K110" s="31">
        <v>7718.02648578312</v>
      </c>
      <c r="L110" s="35">
        <v>0.00167073862870004</v>
      </c>
      <c r="M110" s="31">
        <v>-4329.13648445645</v>
      </c>
      <c r="N110" s="35">
        <v>0.00367828798957048</v>
      </c>
      <c r="O110" s="31">
        <v>133877.727857492</v>
      </c>
      <c r="P110" s="35">
        <v>0.0101562326004079</v>
      </c>
      <c r="Q110" s="31">
        <v>526.383585876255</v>
      </c>
      <c r="R110" s="35">
        <v>-0.000386526232039275</v>
      </c>
      <c r="S110" s="31">
        <v>3305.78162896798</v>
      </c>
      <c r="T110" s="35">
        <v>0.00848169403173626</v>
      </c>
      <c r="U110" s="31">
        <v>22297.8191387858</v>
      </c>
      <c r="V110" s="35">
        <v>0.0422950472159895</v>
      </c>
      <c r="W110" s="31">
        <v>11422.196777045</v>
      </c>
      <c r="X110" s="35">
        <v>-0.0669192861816187</v>
      </c>
      <c r="Y110" s="31">
        <v>130818.995883912</v>
      </c>
      <c r="Z110" s="35">
        <v>0.00979356920655827</v>
      </c>
      <c r="AA110" s="31">
        <v>6402.0286887924</v>
      </c>
      <c r="AB110" s="35">
        <v>0.0282458415466789</v>
      </c>
      <c r="AC110" s="31">
        <v>9460.76066237246</v>
      </c>
      <c r="AD110" s="35">
        <v>0.0274909822235887</v>
      </c>
    </row>
    <row r="111" spans="1:30" ht="11.25" customHeight="1">
      <c r="A111" s="13">
        <v>2004</v>
      </c>
      <c r="B111" s="13">
        <v>4</v>
      </c>
      <c r="C111" s="31">
        <v>126904.96547699</v>
      </c>
      <c r="D111" s="35">
        <v>0.00893185330544166</v>
      </c>
      <c r="E111" s="31">
        <v>71667.4296427003</v>
      </c>
      <c r="F111" s="35">
        <v>0.00853058289981057</v>
      </c>
      <c r="G111" s="31">
        <v>23067.8485815843</v>
      </c>
      <c r="H111" s="35">
        <v>0.00744948465569095</v>
      </c>
      <c r="I111" s="31">
        <v>28682.2408369874</v>
      </c>
      <c r="J111" s="35">
        <v>0.00872680475282683</v>
      </c>
      <c r="K111" s="31">
        <v>7841.40855178795</v>
      </c>
      <c r="L111" s="35">
        <v>0.0159862195643024</v>
      </c>
      <c r="M111" s="31">
        <v>-4353.96213606986</v>
      </c>
      <c r="N111" s="35">
        <v>0.00573455045886129</v>
      </c>
      <c r="O111" s="31">
        <v>132516.091938741</v>
      </c>
      <c r="P111" s="35">
        <v>-0.0101707426660318</v>
      </c>
      <c r="Q111" s="31">
        <v>526.314717721973</v>
      </c>
      <c r="R111" s="35">
        <v>-0.000130832640167999</v>
      </c>
      <c r="S111" s="31">
        <v>3335.57272666126</v>
      </c>
      <c r="T111" s="35">
        <v>0.00901181657984473</v>
      </c>
      <c r="U111" s="31">
        <v>20785.784584852</v>
      </c>
      <c r="V111" s="35">
        <v>-0.0678108717503991</v>
      </c>
      <c r="W111" s="31">
        <v>12365.4001141621</v>
      </c>
      <c r="X111" s="35">
        <v>0.0825763516010021</v>
      </c>
      <c r="Y111" s="31">
        <v>129464.000033277</v>
      </c>
      <c r="Z111" s="35">
        <v>-0.0103577912479768</v>
      </c>
      <c r="AA111" s="31">
        <v>6437.01895270054</v>
      </c>
      <c r="AB111" s="35">
        <v>0.00546549626829895</v>
      </c>
      <c r="AC111" s="31">
        <v>9489.1108581645</v>
      </c>
      <c r="AD111" s="35">
        <v>0.00299660849732653</v>
      </c>
    </row>
    <row r="112" spans="1:30" ht="11.25" customHeight="1">
      <c r="A112" s="13">
        <v>2005</v>
      </c>
      <c r="B112" s="13">
        <v>1</v>
      </c>
      <c r="C112" s="31">
        <v>128038.647189188</v>
      </c>
      <c r="D112" s="35">
        <v>0.00893331248258966</v>
      </c>
      <c r="E112" s="31">
        <v>72236.0890531338</v>
      </c>
      <c r="F112" s="35">
        <v>0.00793469799696411</v>
      </c>
      <c r="G112" s="31">
        <v>23499.6233896355</v>
      </c>
      <c r="H112" s="35">
        <v>0.0187176019698656</v>
      </c>
      <c r="I112" s="31">
        <v>28849.9409926529</v>
      </c>
      <c r="J112" s="35">
        <v>0.00584682893566546</v>
      </c>
      <c r="K112" s="31">
        <v>7840.74174003218</v>
      </c>
      <c r="L112" s="35">
        <v>-8.50372418891299E-05</v>
      </c>
      <c r="M112" s="31">
        <v>-4387.74798626603</v>
      </c>
      <c r="N112" s="35">
        <v>0.00775979421508222</v>
      </c>
      <c r="O112" s="31">
        <v>139889.509613371</v>
      </c>
      <c r="P112" s="35">
        <v>0.0556416776766917</v>
      </c>
      <c r="Q112" s="31">
        <v>526.380521150914</v>
      </c>
      <c r="R112" s="35">
        <v>0.000125026769582925</v>
      </c>
      <c r="S112" s="31">
        <v>3327.16003897141</v>
      </c>
      <c r="T112" s="35">
        <v>-0.00252211190678209</v>
      </c>
      <c r="U112" s="31">
        <v>29765.6088294764</v>
      </c>
      <c r="V112" s="35">
        <v>0.432017574701924</v>
      </c>
      <c r="W112" s="31">
        <v>15113.9668874732</v>
      </c>
      <c r="X112" s="35">
        <v>0.222278838366351</v>
      </c>
      <c r="Y112" s="31">
        <v>136956.914652345</v>
      </c>
      <c r="Z112" s="35">
        <v>0.0578764337355759</v>
      </c>
      <c r="AA112" s="31">
        <v>6318.97926171185</v>
      </c>
      <c r="AB112" s="35">
        <v>-0.0183376329720399</v>
      </c>
      <c r="AC112" s="31">
        <v>9251.57422273753</v>
      </c>
      <c r="AD112" s="35">
        <v>-0.025032549305986</v>
      </c>
    </row>
    <row r="113" spans="1:30" ht="11.25" customHeight="1">
      <c r="A113" s="13">
        <v>2005</v>
      </c>
      <c r="B113" s="13">
        <v>2</v>
      </c>
      <c r="C113" s="31">
        <v>129663.144578241</v>
      </c>
      <c r="D113" s="35">
        <v>0.0126875550836831</v>
      </c>
      <c r="E113" s="31">
        <v>72803.862225096</v>
      </c>
      <c r="F113" s="35">
        <v>0.00785996555744561</v>
      </c>
      <c r="G113" s="31">
        <v>24424.6566368821</v>
      </c>
      <c r="H113" s="35">
        <v>0.0393637477464674</v>
      </c>
      <c r="I113" s="31">
        <v>28961.0697708284</v>
      </c>
      <c r="J113" s="35">
        <v>0.00385195859512821</v>
      </c>
      <c r="K113" s="31">
        <v>7889.76516920393</v>
      </c>
      <c r="L113" s="35">
        <v>0.00625239687738377</v>
      </c>
      <c r="M113" s="31">
        <v>-4416.20922376908</v>
      </c>
      <c r="N113" s="35">
        <v>0.00648652511314229</v>
      </c>
      <c r="O113" s="31">
        <v>139978.112033816</v>
      </c>
      <c r="P113" s="35">
        <v>0.000633374301548084</v>
      </c>
      <c r="Q113" s="31">
        <v>529.909783933293</v>
      </c>
      <c r="R113" s="35">
        <v>0.00670477466503194</v>
      </c>
      <c r="S113" s="31">
        <v>3362.20007701961</v>
      </c>
      <c r="T113" s="35">
        <v>0.0105315156583308</v>
      </c>
      <c r="U113" s="31">
        <v>27468.124476866</v>
      </c>
      <c r="V113" s="35">
        <v>-0.0771858679515818</v>
      </c>
      <c r="W113" s="31">
        <v>14320.8667282048</v>
      </c>
      <c r="X113" s="35">
        <v>-0.0524746524306426</v>
      </c>
      <c r="Y113" s="31">
        <v>137054.69308881</v>
      </c>
      <c r="Z113" s="35">
        <v>0.000713935741852634</v>
      </c>
      <c r="AA113" s="31">
        <v>6278.69256829476</v>
      </c>
      <c r="AB113" s="35">
        <v>-0.00637550650960339</v>
      </c>
      <c r="AC113" s="31">
        <v>9202.11151330154</v>
      </c>
      <c r="AD113" s="35">
        <v>-0.00534641005359138</v>
      </c>
    </row>
    <row r="114" spans="1:30" ht="11.25" customHeight="1">
      <c r="A114" s="13">
        <v>2005</v>
      </c>
      <c r="B114" s="13">
        <v>3</v>
      </c>
      <c r="C114" s="31">
        <v>131720.761046366</v>
      </c>
      <c r="D114" s="35">
        <v>0.0158689385084521</v>
      </c>
      <c r="E114" s="31">
        <v>73223.3694775029</v>
      </c>
      <c r="F114" s="35">
        <v>0.00576215656128043</v>
      </c>
      <c r="G114" s="31">
        <v>25773.3674003275</v>
      </c>
      <c r="H114" s="35">
        <v>0.0552192312668496</v>
      </c>
      <c r="I114" s="31">
        <v>29164.6543503924</v>
      </c>
      <c r="J114" s="35">
        <v>0.00702959459629526</v>
      </c>
      <c r="K114" s="31">
        <v>7998.71566672228</v>
      </c>
      <c r="L114" s="35">
        <v>0.0138090925625538</v>
      </c>
      <c r="M114" s="31">
        <v>-4439.34584857903</v>
      </c>
      <c r="N114" s="35">
        <v>0.00523902370508633</v>
      </c>
      <c r="O114" s="31">
        <v>141065.303839688</v>
      </c>
      <c r="P114" s="35">
        <v>0.00776687004900256</v>
      </c>
      <c r="Q114" s="31">
        <v>536.902506069109</v>
      </c>
      <c r="R114" s="35">
        <v>0.013196061570919</v>
      </c>
      <c r="S114" s="31">
        <v>3402.77982668138</v>
      </c>
      <c r="T114" s="35">
        <v>0.0120694035846141</v>
      </c>
      <c r="U114" s="31">
        <v>37253.6391092568</v>
      </c>
      <c r="V114" s="35">
        <v>0.356249828437769</v>
      </c>
      <c r="W114" s="31">
        <v>25043.2189953229</v>
      </c>
      <c r="X114" s="35">
        <v>0.748722299468128</v>
      </c>
      <c r="Y114" s="31">
        <v>138080.884021435</v>
      </c>
      <c r="Z114" s="35">
        <v>0.00748745562444975</v>
      </c>
      <c r="AA114" s="31">
        <v>6276.28632816586</v>
      </c>
      <c r="AB114" s="35">
        <v>-0.000383239042639816</v>
      </c>
      <c r="AC114" s="31">
        <v>9260.70614641896</v>
      </c>
      <c r="AD114" s="35">
        <v>0.00636752043623146</v>
      </c>
    </row>
    <row r="115" spans="1:30" ht="11.25" customHeight="1">
      <c r="A115" s="13">
        <v>2005</v>
      </c>
      <c r="B115" s="13">
        <v>4</v>
      </c>
      <c r="C115" s="31">
        <v>133741.711633564</v>
      </c>
      <c r="D115" s="35">
        <v>0.0153426883594028</v>
      </c>
      <c r="E115" s="31">
        <v>73752.3396808873</v>
      </c>
      <c r="F115" s="35">
        <v>0.00722406257945996</v>
      </c>
      <c r="G115" s="31">
        <v>26984.4281809776</v>
      </c>
      <c r="H115" s="35">
        <v>0.0469888455722216</v>
      </c>
      <c r="I115" s="31">
        <v>29370.0913150151</v>
      </c>
      <c r="J115" s="35">
        <v>0.00704403906710294</v>
      </c>
      <c r="K115" s="31">
        <v>8092.01031737964</v>
      </c>
      <c r="L115" s="35">
        <v>0.0116637038425433</v>
      </c>
      <c r="M115" s="31">
        <v>-4457.15786069586</v>
      </c>
      <c r="N115" s="35">
        <v>0.0040123055793313</v>
      </c>
      <c r="O115" s="31">
        <v>144108.171241617</v>
      </c>
      <c r="P115" s="35">
        <v>0.0215706294822664</v>
      </c>
      <c r="Q115" s="31">
        <v>547.358687558364</v>
      </c>
      <c r="R115" s="35">
        <v>0.0194750096545624</v>
      </c>
      <c r="S115" s="31">
        <v>3465.70449003177</v>
      </c>
      <c r="T115" s="35">
        <v>0.0184921348295868</v>
      </c>
      <c r="U115" s="31">
        <v>33461.2061923942</v>
      </c>
      <c r="V115" s="35">
        <v>-0.101800334344256</v>
      </c>
      <c r="W115" s="31">
        <v>20176.4007818677</v>
      </c>
      <c r="X115" s="35">
        <v>-0.194336766945341</v>
      </c>
      <c r="Y115" s="31">
        <v>140992.635922895</v>
      </c>
      <c r="Z115" s="35">
        <v>0.0210872918586493</v>
      </c>
      <c r="AA115" s="31">
        <v>6285.83489120694</v>
      </c>
      <c r="AB115" s="35">
        <v>0.00152137148336084</v>
      </c>
      <c r="AC115" s="31">
        <v>9401.37020992897</v>
      </c>
      <c r="AD115" s="35">
        <v>0.0151893453140608</v>
      </c>
    </row>
    <row r="116" spans="1:30" ht="11.25" customHeight="1">
      <c r="A116" s="13">
        <v>2006</v>
      </c>
      <c r="B116" s="13">
        <v>1</v>
      </c>
      <c r="C116" s="31">
        <v>136026.419791028</v>
      </c>
      <c r="D116" s="35">
        <v>0.0170829887666193</v>
      </c>
      <c r="E116" s="31">
        <v>74437.1780251302</v>
      </c>
      <c r="F116" s="35">
        <v>0.00928564906830176</v>
      </c>
      <c r="G116" s="31">
        <v>28158.7257770225</v>
      </c>
      <c r="H116" s="35">
        <v>0.0435176016393313</v>
      </c>
      <c r="I116" s="31">
        <v>29697.6776441833</v>
      </c>
      <c r="J116" s="35">
        <v>0.0111537388717846</v>
      </c>
      <c r="K116" s="31">
        <v>8202.48360481199</v>
      </c>
      <c r="L116" s="35">
        <v>0.0136521436700447</v>
      </c>
      <c r="M116" s="31">
        <v>-4469.64526011959</v>
      </c>
      <c r="N116" s="35">
        <v>0.00280165069625293</v>
      </c>
      <c r="O116" s="31">
        <v>148376.140952901</v>
      </c>
      <c r="P116" s="35">
        <v>0.0296164310081211</v>
      </c>
      <c r="Q116" s="31">
        <v>561.278328401056</v>
      </c>
      <c r="R116" s="35">
        <v>0.0254305652930882</v>
      </c>
      <c r="S116" s="31">
        <v>3546.77445657113</v>
      </c>
      <c r="T116" s="35">
        <v>0.0233920597594335</v>
      </c>
      <c r="U116" s="31">
        <v>33565.194544565</v>
      </c>
      <c r="V116" s="35">
        <v>0.00310772874034737</v>
      </c>
      <c r="W116" s="31">
        <v>18229.9772545226</v>
      </c>
      <c r="X116" s="35">
        <v>-0.0964703045101248</v>
      </c>
      <c r="Y116" s="31">
        <v>145022.804594501</v>
      </c>
      <c r="Z116" s="35">
        <v>0.0285842494200179</v>
      </c>
      <c r="AA116" s="31">
        <v>6285.81414846692</v>
      </c>
      <c r="AB116" s="35">
        <v>-3.29991804970398E-06</v>
      </c>
      <c r="AC116" s="31">
        <v>9639.15050686698</v>
      </c>
      <c r="AD116" s="35">
        <v>0.0252920895176414</v>
      </c>
    </row>
    <row r="117" spans="1:30" ht="11.25" customHeight="1">
      <c r="A117" s="13">
        <v>2006</v>
      </c>
      <c r="B117" s="13">
        <v>2</v>
      </c>
      <c r="C117" s="31">
        <v>137974.219287558</v>
      </c>
      <c r="D117" s="35">
        <v>0.0143192734141029</v>
      </c>
      <c r="E117" s="31">
        <v>75131.5487554704</v>
      </c>
      <c r="F117" s="35">
        <v>0.00932827853986873</v>
      </c>
      <c r="G117" s="31">
        <v>29059.3017187029</v>
      </c>
      <c r="H117" s="35">
        <v>0.0319821269190821</v>
      </c>
      <c r="I117" s="31">
        <v>29967.028923798</v>
      </c>
      <c r="J117" s="35">
        <v>0.00906977585392021</v>
      </c>
      <c r="K117" s="31">
        <v>8270.25136884962</v>
      </c>
      <c r="L117" s="35">
        <v>0.00826185912738353</v>
      </c>
      <c r="M117" s="31">
        <v>-4453.91147926325</v>
      </c>
      <c r="N117" s="35">
        <v>-0.00352014084802876</v>
      </c>
      <c r="O117" s="31">
        <v>146437.997073009</v>
      </c>
      <c r="P117" s="35">
        <v>-0.013062368838041</v>
      </c>
      <c r="Q117" s="31">
        <v>567.347521772358</v>
      </c>
      <c r="R117" s="35">
        <v>0.0108131617847995</v>
      </c>
      <c r="S117" s="31">
        <v>3621.83206855056</v>
      </c>
      <c r="T117" s="35">
        <v>0.0211622173607262</v>
      </c>
      <c r="U117" s="31">
        <v>30876.1554523254</v>
      </c>
      <c r="V117" s="35">
        <v>-0.080113913496593</v>
      </c>
      <c r="W117" s="31">
        <v>19357.8931200961</v>
      </c>
      <c r="X117" s="35">
        <v>0.0618714905578766</v>
      </c>
      <c r="Y117" s="31">
        <v>142964.488623773</v>
      </c>
      <c r="Z117" s="35">
        <v>-0.0141930503721983</v>
      </c>
      <c r="AA117" s="31">
        <v>6307.06738379249</v>
      </c>
      <c r="AB117" s="35">
        <v>0.00338114281198587</v>
      </c>
      <c r="AC117" s="31">
        <v>9780.5758330278</v>
      </c>
      <c r="AD117" s="35">
        <v>0.0146719699064843</v>
      </c>
    </row>
    <row r="118" spans="1:30" ht="11.25" customHeight="1">
      <c r="A118" s="13">
        <v>2006</v>
      </c>
      <c r="B118" s="13">
        <v>3</v>
      </c>
      <c r="C118" s="31">
        <v>140136.247682208</v>
      </c>
      <c r="D118" s="35">
        <v>0.0156697998061832</v>
      </c>
      <c r="E118" s="31">
        <v>76091.312402029</v>
      </c>
      <c r="F118" s="35">
        <v>0.0127744424606808</v>
      </c>
      <c r="G118" s="31">
        <v>29898.9397939417</v>
      </c>
      <c r="H118" s="35">
        <v>0.0288939522142211</v>
      </c>
      <c r="I118" s="31">
        <v>30203.1246042091</v>
      </c>
      <c r="J118" s="35">
        <v>0.00787851478407986</v>
      </c>
      <c r="K118" s="31">
        <v>8352.82740015515</v>
      </c>
      <c r="L118" s="35">
        <v>0.00998470634357718</v>
      </c>
      <c r="M118" s="31">
        <v>-4409.95651812682</v>
      </c>
      <c r="N118" s="35">
        <v>-0.00986884479879513</v>
      </c>
      <c r="O118" s="31">
        <v>149397.525524106</v>
      </c>
      <c r="P118" s="35">
        <v>0.020210112882258</v>
      </c>
      <c r="Q118" s="31">
        <v>565.566267672271</v>
      </c>
      <c r="R118" s="35">
        <v>-0.0031396173099032</v>
      </c>
      <c r="S118" s="31">
        <v>3705.87425527015</v>
      </c>
      <c r="T118" s="35">
        <v>0.0232043300542157</v>
      </c>
      <c r="U118" s="31">
        <v>34243.6553147318</v>
      </c>
      <c r="V118" s="35">
        <v>0.109064739863938</v>
      </c>
      <c r="W118" s="31">
        <v>21842.069485236</v>
      </c>
      <c r="X118" s="35">
        <v>0.128328860466793</v>
      </c>
      <c r="Y118" s="31">
        <v>145888.831837089</v>
      </c>
      <c r="Z118" s="35">
        <v>0.0204550321654458</v>
      </c>
      <c r="AA118" s="31">
        <v>6332.37993575549</v>
      </c>
      <c r="AB118" s="35">
        <v>0.00401336317224765</v>
      </c>
      <c r="AC118" s="31">
        <v>9841.07362277229</v>
      </c>
      <c r="AD118" s="35">
        <v>0.00618550387802252</v>
      </c>
    </row>
    <row r="119" spans="1:30" ht="11.25" customHeight="1">
      <c r="A119" s="13">
        <v>2006</v>
      </c>
      <c r="B119" s="13">
        <v>4</v>
      </c>
      <c r="C119" s="31">
        <v>142430.888167472</v>
      </c>
      <c r="D119" s="35">
        <v>0.0163743536966043</v>
      </c>
      <c r="E119" s="31">
        <v>77103.8690111228</v>
      </c>
      <c r="F119" s="35">
        <v>0.0133071250466013</v>
      </c>
      <c r="G119" s="31">
        <v>30843.1828371021</v>
      </c>
      <c r="H119" s="35">
        <v>0.0315811547054139</v>
      </c>
      <c r="I119" s="31">
        <v>30458.9585919725</v>
      </c>
      <c r="J119" s="35">
        <v>0.00847044771413352</v>
      </c>
      <c r="K119" s="31">
        <v>8362.65810398455</v>
      </c>
      <c r="L119" s="35">
        <v>0.00117693127828988</v>
      </c>
      <c r="M119" s="31">
        <v>-4337.78037671034</v>
      </c>
      <c r="N119" s="35">
        <v>-0.0163666333488348</v>
      </c>
      <c r="O119" s="31">
        <v>151756.067904221</v>
      </c>
      <c r="P119" s="35">
        <v>0.0157870243957596</v>
      </c>
      <c r="Q119" s="31">
        <v>555.934566100795</v>
      </c>
      <c r="R119" s="35">
        <v>-0.0170301910174349</v>
      </c>
      <c r="S119" s="31">
        <v>3782.38040092611</v>
      </c>
      <c r="T119" s="35">
        <v>0.0206445606046022</v>
      </c>
      <c r="U119" s="31">
        <v>38561.1827903766</v>
      </c>
      <c r="V119" s="35">
        <v>0.126082552693707</v>
      </c>
      <c r="W119" s="31">
        <v>26009.5572188016</v>
      </c>
      <c r="X119" s="35">
        <v>0.190800955760286</v>
      </c>
      <c r="Y119" s="31">
        <v>148306.492071476</v>
      </c>
      <c r="Z119" s="35">
        <v>0.0165719349722844</v>
      </c>
      <c r="AA119" s="31">
        <v>6346.03170950791</v>
      </c>
      <c r="AB119" s="35">
        <v>0.00215586776076648</v>
      </c>
      <c r="AC119" s="31">
        <v>9795.60754225312</v>
      </c>
      <c r="AD119" s="35">
        <v>-0.00462003255558996</v>
      </c>
    </row>
    <row r="120" spans="1:30" ht="11.25" customHeight="1">
      <c r="A120" s="13">
        <v>2007</v>
      </c>
      <c r="B120" s="13">
        <v>1</v>
      </c>
      <c r="C120" s="31">
        <v>144733.443033158</v>
      </c>
      <c r="D120" s="35">
        <v>0.0161661202518042</v>
      </c>
      <c r="E120" s="31">
        <v>78183.6027897055</v>
      </c>
      <c r="F120" s="35">
        <v>0.014003626438343</v>
      </c>
      <c r="G120" s="31">
        <v>31457.8665988952</v>
      </c>
      <c r="H120" s="35">
        <v>0.0199293232815694</v>
      </c>
      <c r="I120" s="31">
        <v>30889.4115268024</v>
      </c>
      <c r="J120" s="35">
        <v>0.0141322275851998</v>
      </c>
      <c r="K120" s="31">
        <v>8439.94517276882</v>
      </c>
      <c r="L120" s="35">
        <v>0.00924192617027408</v>
      </c>
      <c r="M120" s="31">
        <v>-4237.38305501378</v>
      </c>
      <c r="N120" s="35">
        <v>-0.0231448604995302</v>
      </c>
      <c r="O120" s="31">
        <v>145048.181374349</v>
      </c>
      <c r="P120" s="35">
        <v>-0.0442017681566812</v>
      </c>
      <c r="Q120" s="31">
        <v>538.452417057929</v>
      </c>
      <c r="R120" s="35">
        <v>-0.0314464149359915</v>
      </c>
      <c r="S120" s="31">
        <v>3901.32764803414</v>
      </c>
      <c r="T120" s="35">
        <v>0.0314477219369331</v>
      </c>
      <c r="U120" s="31">
        <v>32203.6196773822</v>
      </c>
      <c r="V120" s="35">
        <v>-0.164869504847787</v>
      </c>
      <c r="W120" s="31">
        <v>28526.0061052149</v>
      </c>
      <c r="X120" s="35">
        <v>0.0967509314074069</v>
      </c>
      <c r="Y120" s="31">
        <v>141810.031375537</v>
      </c>
      <c r="Z120" s="35">
        <v>-0.0438042907306321</v>
      </c>
      <c r="AA120" s="31">
        <v>6328.00932367875</v>
      </c>
      <c r="AB120" s="35">
        <v>-0.00283994575730684</v>
      </c>
      <c r="AC120" s="31">
        <v>9566.15932249116</v>
      </c>
      <c r="AD120" s="35">
        <v>-0.0234235823324122</v>
      </c>
    </row>
    <row r="121" spans="1:30" ht="11.25" customHeight="1">
      <c r="A121" s="13">
        <v>2007</v>
      </c>
      <c r="B121" s="13">
        <v>2</v>
      </c>
      <c r="C121" s="31">
        <v>147476.914524097</v>
      </c>
      <c r="D121" s="35">
        <v>0.0189553390940205</v>
      </c>
      <c r="E121" s="31">
        <v>79378.5711400327</v>
      </c>
      <c r="F121" s="35">
        <v>0.0152841300181747</v>
      </c>
      <c r="G121" s="31">
        <v>32379.6451319156</v>
      </c>
      <c r="H121" s="35">
        <v>0.0293020040034349</v>
      </c>
      <c r="I121" s="31">
        <v>31319.5159457126</v>
      </c>
      <c r="J121" s="35">
        <v>0.0139240081843905</v>
      </c>
      <c r="K121" s="31">
        <v>8566.10031715556</v>
      </c>
      <c r="L121" s="35">
        <v>0.0149473890889453</v>
      </c>
      <c r="M121" s="31">
        <v>-4166.91801071964</v>
      </c>
      <c r="N121" s="35">
        <v>-0.0166293779389991</v>
      </c>
      <c r="O121" s="31">
        <v>150981.952127215</v>
      </c>
      <c r="P121" s="35">
        <v>0.0409089634674675</v>
      </c>
      <c r="Q121" s="31">
        <v>531.458821152718</v>
      </c>
      <c r="R121" s="35">
        <v>-0.0129883267001073</v>
      </c>
      <c r="S121" s="31">
        <v>3976.34539438771</v>
      </c>
      <c r="T121" s="35">
        <v>0.0192287736692329</v>
      </c>
      <c r="U121" s="31">
        <v>41170.9301187538</v>
      </c>
      <c r="V121" s="35">
        <v>0.278456599947666</v>
      </c>
      <c r="W121" s="31">
        <v>34221.0059424005</v>
      </c>
      <c r="X121" s="35">
        <v>0.199642383030427</v>
      </c>
      <c r="Y121" s="31">
        <v>147835.954099334</v>
      </c>
      <c r="Z121" s="35">
        <v>0.0424929228584632</v>
      </c>
      <c r="AA121" s="31">
        <v>6503.56559799634</v>
      </c>
      <c r="AB121" s="35">
        <v>0.0277427331942557</v>
      </c>
      <c r="AC121" s="31">
        <v>9649.56362587764</v>
      </c>
      <c r="AD121" s="35">
        <v>0.00871868223963013</v>
      </c>
    </row>
    <row r="122" spans="1:30" ht="11.25" customHeight="1">
      <c r="A122" s="13">
        <v>2007</v>
      </c>
      <c r="B122" s="13">
        <v>3</v>
      </c>
      <c r="C122" s="31">
        <v>149366.224641432</v>
      </c>
      <c r="D122" s="35">
        <v>0.0128108872051735</v>
      </c>
      <c r="E122" s="31">
        <v>80466.8445874422</v>
      </c>
      <c r="F122" s="35">
        <v>0.013709914801687</v>
      </c>
      <c r="G122" s="31">
        <v>32425.4884734044</v>
      </c>
      <c r="H122" s="35">
        <v>0.00141580740931713</v>
      </c>
      <c r="I122" s="31">
        <v>31884.9627239327</v>
      </c>
      <c r="J122" s="35">
        <v>0.0180541352937966</v>
      </c>
      <c r="K122" s="31">
        <v>8715.31410048064</v>
      </c>
      <c r="L122" s="35">
        <v>0.0174191029523953</v>
      </c>
      <c r="M122" s="31">
        <v>-4126.38524382793</v>
      </c>
      <c r="N122" s="35">
        <v>-0.00972727727961931</v>
      </c>
      <c r="O122" s="31">
        <v>152862.723516153</v>
      </c>
      <c r="P122" s="35">
        <v>0.0124569285430423</v>
      </c>
      <c r="Q122" s="31">
        <v>534.953778385162</v>
      </c>
      <c r="R122" s="35">
        <v>0.00657615810170187</v>
      </c>
      <c r="S122" s="31">
        <v>4058.50806392813</v>
      </c>
      <c r="T122" s="35">
        <v>0.0206628603381351</v>
      </c>
      <c r="U122" s="31">
        <v>41709.5229756308</v>
      </c>
      <c r="V122" s="35">
        <v>0.0130818724600945</v>
      </c>
      <c r="W122" s="31">
        <v>34689.469815367</v>
      </c>
      <c r="X122" s="35">
        <v>0.0136893659337485</v>
      </c>
      <c r="Y122" s="31">
        <v>149742.783585246</v>
      </c>
      <c r="Z122" s="35">
        <v>0.0128982797015071</v>
      </c>
      <c r="AA122" s="31">
        <v>6912.29744447956</v>
      </c>
      <c r="AB122" s="35">
        <v>0.0628473474011157</v>
      </c>
      <c r="AC122" s="31">
        <v>10032.2373753862</v>
      </c>
      <c r="AD122" s="35">
        <v>0.039657104128767</v>
      </c>
    </row>
    <row r="123" spans="1:30" ht="11.25" customHeight="1">
      <c r="A123" s="13">
        <v>2007</v>
      </c>
      <c r="B123" s="13">
        <v>4</v>
      </c>
      <c r="C123" s="31">
        <v>151314.200288687</v>
      </c>
      <c r="D123" s="35">
        <v>0.0130416073106971</v>
      </c>
      <c r="E123" s="31">
        <v>81432.9600038353</v>
      </c>
      <c r="F123" s="35">
        <v>0.0120063787929852</v>
      </c>
      <c r="G123" s="31">
        <v>32650.4377256093</v>
      </c>
      <c r="H123" s="35">
        <v>0.00693742061555724</v>
      </c>
      <c r="I123" s="31">
        <v>32403.3527280591</v>
      </c>
      <c r="J123" s="35">
        <v>0.0162581342375929</v>
      </c>
      <c r="K123" s="31">
        <v>8943.23458552194</v>
      </c>
      <c r="L123" s="35">
        <v>0.0261517235539142</v>
      </c>
      <c r="M123" s="31">
        <v>-4115.78475433865</v>
      </c>
      <c r="N123" s="35">
        <v>-0.00256895293650572</v>
      </c>
      <c r="O123" s="31">
        <v>146449.232158832</v>
      </c>
      <c r="P123" s="35">
        <v>-0.0419558883277604</v>
      </c>
      <c r="Q123" s="31">
        <v>548.937288755262</v>
      </c>
      <c r="R123" s="35">
        <v>0.0261396609111009</v>
      </c>
      <c r="S123" s="31">
        <v>4118.78134253912</v>
      </c>
      <c r="T123" s="35">
        <v>0.0148510924856098</v>
      </c>
      <c r="U123" s="31">
        <v>33825.0926921688</v>
      </c>
      <c r="V123" s="35">
        <v>-0.189031897777123</v>
      </c>
      <c r="W123" s="31">
        <v>35120.2167682401</v>
      </c>
      <c r="X123" s="35">
        <v>0.0124172250301238</v>
      </c>
      <c r="Y123" s="31">
        <v>143278.652723043</v>
      </c>
      <c r="Z123" s="35">
        <v>-0.0431682295963416</v>
      </c>
      <c r="AA123" s="31">
        <v>7679.65278126285</v>
      </c>
      <c r="AB123" s="35">
        <v>0.111013066631868</v>
      </c>
      <c r="AC123" s="31">
        <v>10850.2322170517</v>
      </c>
      <c r="AD123" s="35">
        <v>0.0815366314669119</v>
      </c>
    </row>
    <row r="124" spans="1:30" ht="11.25" customHeight="1">
      <c r="A124" s="13">
        <v>2008</v>
      </c>
      <c r="B124" s="13">
        <v>1</v>
      </c>
      <c r="C124" s="31">
        <v>153575.050911834</v>
      </c>
      <c r="D124" s="35">
        <v>0.014941430604883</v>
      </c>
      <c r="E124" s="31">
        <v>82480.537247854</v>
      </c>
      <c r="F124" s="35">
        <v>0.0128642903803247</v>
      </c>
      <c r="G124" s="31">
        <v>33113.1684958665</v>
      </c>
      <c r="H124" s="35">
        <v>0.0141722685051255</v>
      </c>
      <c r="I124" s="31">
        <v>32878.1281545657</v>
      </c>
      <c r="J124" s="35">
        <v>0.0146520463635706</v>
      </c>
      <c r="K124" s="31">
        <v>9238.33355579929</v>
      </c>
      <c r="L124" s="35">
        <v>0.0329968947426564</v>
      </c>
      <c r="M124" s="31">
        <v>-4135.11654225179</v>
      </c>
      <c r="N124" s="35">
        <v>0.00469698710379896</v>
      </c>
      <c r="O124" s="31">
        <v>146143.93441048</v>
      </c>
      <c r="P124" s="35">
        <v>-0.00208466609111646</v>
      </c>
      <c r="Q124" s="31">
        <v>573.409352263017</v>
      </c>
      <c r="R124" s="35">
        <v>0.0445808000459329</v>
      </c>
      <c r="S124" s="31">
        <v>4186.10186261447</v>
      </c>
      <c r="T124" s="35">
        <v>0.016344766686218</v>
      </c>
      <c r="U124" s="31">
        <v>25117.0709369847</v>
      </c>
      <c r="V124" s="35">
        <v>-0.257442657568835</v>
      </c>
      <c r="W124" s="31">
        <v>28935.4949279867</v>
      </c>
      <c r="X124" s="35">
        <v>-0.176101471157387</v>
      </c>
      <c r="Y124" s="31">
        <v>142749.792242675</v>
      </c>
      <c r="Z124" s="35">
        <v>-0.0036911324214508</v>
      </c>
      <c r="AA124" s="31">
        <v>9063.11817518206</v>
      </c>
      <c r="AB124" s="35">
        <v>0.180146867745719</v>
      </c>
      <c r="AC124" s="31">
        <v>12457.2603429871</v>
      </c>
      <c r="AD124" s="35">
        <v>0.148110021406725</v>
      </c>
    </row>
    <row r="125" spans="1:30" ht="11.25" customHeight="1">
      <c r="A125" s="13">
        <v>2008</v>
      </c>
      <c r="B125" s="13">
        <v>2</v>
      </c>
      <c r="C125" s="31">
        <v>154874.490549216</v>
      </c>
      <c r="D125" s="35">
        <v>0.00846126782746848</v>
      </c>
      <c r="E125" s="31">
        <v>83147.7682472069</v>
      </c>
      <c r="F125" s="35">
        <v>0.00808955690174362</v>
      </c>
      <c r="G125" s="31">
        <v>33079.9168180029</v>
      </c>
      <c r="H125" s="35">
        <v>-0.00100418290891691</v>
      </c>
      <c r="I125" s="31">
        <v>33385.0257071477</v>
      </c>
      <c r="J125" s="35">
        <v>0.0154174699422955</v>
      </c>
      <c r="K125" s="31">
        <v>9434.13342110174</v>
      </c>
      <c r="L125" s="35">
        <v>0.0211942840253412</v>
      </c>
      <c r="M125" s="31">
        <v>-4172.35364424333</v>
      </c>
      <c r="N125" s="35">
        <v>0.00900509129816807</v>
      </c>
      <c r="O125" s="31">
        <v>146932.327547214</v>
      </c>
      <c r="P125" s="35">
        <v>0.00539463467925927</v>
      </c>
      <c r="Q125" s="31">
        <v>593.283976213674</v>
      </c>
      <c r="R125" s="35">
        <v>0.0346604461057705</v>
      </c>
      <c r="S125" s="31">
        <v>4248.35993189691</v>
      </c>
      <c r="T125" s="35">
        <v>0.0148725643392624</v>
      </c>
      <c r="U125" s="31">
        <v>24325.6680292196</v>
      </c>
      <c r="V125" s="35">
        <v>-0.0315085668130102</v>
      </c>
      <c r="W125" s="31">
        <v>28612.7550755378</v>
      </c>
      <c r="X125" s="35">
        <v>-0.0111537699027482</v>
      </c>
      <c r="Y125" s="31">
        <v>143446.845576293</v>
      </c>
      <c r="Z125" s="35">
        <v>0.00488304271877582</v>
      </c>
      <c r="AA125" s="31">
        <v>9705.63779451464</v>
      </c>
      <c r="AB125" s="35">
        <v>0.0708938807718542</v>
      </c>
      <c r="AC125" s="31">
        <v>13191.1197654365</v>
      </c>
      <c r="AD125" s="35">
        <v>0.0589101778596566</v>
      </c>
    </row>
    <row r="126" spans="1:30" ht="11.25" customHeight="1">
      <c r="A126" s="13">
        <v>2008</v>
      </c>
      <c r="B126" s="13">
        <v>3</v>
      </c>
      <c r="C126" s="31">
        <v>155991.23064799</v>
      </c>
      <c r="D126" s="35">
        <v>0.00721061354141628</v>
      </c>
      <c r="E126" s="31">
        <v>83742.8488631544</v>
      </c>
      <c r="F126" s="35">
        <v>0.00715690425001259</v>
      </c>
      <c r="G126" s="31">
        <v>34052.8643747198</v>
      </c>
      <c r="H126" s="35">
        <v>0.0294120315377386</v>
      </c>
      <c r="I126" s="31">
        <v>34017.9567983839</v>
      </c>
      <c r="J126" s="35">
        <v>0.0189585323907877</v>
      </c>
      <c r="K126" s="31">
        <v>8405.05667204518</v>
      </c>
      <c r="L126" s="35">
        <v>-0.109080156398337</v>
      </c>
      <c r="M126" s="31">
        <v>-4227.49606031327</v>
      </c>
      <c r="N126" s="35">
        <v>0.0132161414807246</v>
      </c>
      <c r="O126" s="31">
        <v>134088.869707908</v>
      </c>
      <c r="P126" s="35">
        <v>-0.0874107016046546</v>
      </c>
      <c r="Q126" s="31">
        <v>608.561160607234</v>
      </c>
      <c r="R126" s="35">
        <v>0.025750205645293</v>
      </c>
      <c r="S126" s="31">
        <v>4296.52759014824</v>
      </c>
      <c r="T126" s="35">
        <v>0.0113379419407675</v>
      </c>
      <c r="U126" s="31">
        <v>20272.1096872081</v>
      </c>
      <c r="V126" s="35">
        <v>-0.166637082161215</v>
      </c>
      <c r="W126" s="31">
        <v>38486.5041977496</v>
      </c>
      <c r="X126" s="35">
        <v>0.345082083013155</v>
      </c>
      <c r="Y126" s="31">
        <v>130544.150705674</v>
      </c>
      <c r="Z126" s="35">
        <v>-0.0899475678170728</v>
      </c>
      <c r="AA126" s="31">
        <v>9818.7359646714</v>
      </c>
      <c r="AB126" s="35">
        <v>0.0116528323590104</v>
      </c>
      <c r="AC126" s="31">
        <v>13363.4549669051</v>
      </c>
      <c r="AD126" s="35">
        <v>0.0130644861492417</v>
      </c>
    </row>
    <row r="127" spans="1:30" ht="11.25" customHeight="1">
      <c r="A127" s="13">
        <v>2008</v>
      </c>
      <c r="B127" s="13">
        <v>4</v>
      </c>
      <c r="C127" s="31">
        <v>153024.122974007</v>
      </c>
      <c r="D127" s="35">
        <v>-0.0190209902291177</v>
      </c>
      <c r="E127" s="31">
        <v>84464.1126550534</v>
      </c>
      <c r="F127" s="35">
        <v>0.00861284039999188</v>
      </c>
      <c r="G127" s="31">
        <v>29852.0122324536</v>
      </c>
      <c r="H127" s="35">
        <v>-0.123362666236816</v>
      </c>
      <c r="I127" s="31">
        <v>34636.0772873595</v>
      </c>
      <c r="J127" s="35">
        <v>0.018170417836646</v>
      </c>
      <c r="K127" s="31">
        <v>8372.46458960158</v>
      </c>
      <c r="L127" s="35">
        <v>-0.0038776755131229</v>
      </c>
      <c r="M127" s="31">
        <v>-4300.54379046161</v>
      </c>
      <c r="N127" s="35">
        <v>0.0172791953218117</v>
      </c>
      <c r="O127" s="31">
        <v>149346.416383602</v>
      </c>
      <c r="P127" s="35">
        <v>0.113786824431668</v>
      </c>
      <c r="Q127" s="31">
        <v>619.240905443695</v>
      </c>
      <c r="R127" s="35">
        <v>0.0175491725857184</v>
      </c>
      <c r="S127" s="31">
        <v>4361.68434239662</v>
      </c>
      <c r="T127" s="35">
        <v>0.0151649793656119</v>
      </c>
      <c r="U127" s="31">
        <v>24201.0180030626</v>
      </c>
      <c r="V127" s="35">
        <v>0.193808556508239</v>
      </c>
      <c r="W127" s="31">
        <v>24136.2811565142</v>
      </c>
      <c r="X127" s="35">
        <v>-0.372863769790619</v>
      </c>
      <c r="Y127" s="31">
        <v>145760.281723516</v>
      </c>
      <c r="Z127" s="35">
        <v>0.116559270833577</v>
      </c>
      <c r="AA127" s="31">
        <v>9419.0136593211</v>
      </c>
      <c r="AB127" s="35">
        <v>-0.0407101593105801</v>
      </c>
      <c r="AC127" s="31">
        <v>13005.1483194074</v>
      </c>
      <c r="AD127" s="35">
        <v>-0.0268124260069728</v>
      </c>
    </row>
    <row r="128" spans="1:30" ht="11.25" customHeight="1">
      <c r="A128" s="13">
        <v>2009</v>
      </c>
      <c r="B128" s="13">
        <v>1</v>
      </c>
      <c r="C128" s="31">
        <v>150570.499661897</v>
      </c>
      <c r="D128" s="35">
        <v>-0.0160342256137356</v>
      </c>
      <c r="E128" s="31">
        <v>84939.9406011972</v>
      </c>
      <c r="F128" s="35">
        <v>0.00563349251163103</v>
      </c>
      <c r="G128" s="31">
        <v>26283.049483021</v>
      </c>
      <c r="H128" s="35">
        <v>-0.119555181796175</v>
      </c>
      <c r="I128" s="31">
        <v>35212.6782522665</v>
      </c>
      <c r="J128" s="35">
        <v>0.0166474095817237</v>
      </c>
      <c r="K128" s="31">
        <v>8526.328160101</v>
      </c>
      <c r="L128" s="35">
        <v>0.0183773330842767</v>
      </c>
      <c r="M128" s="31">
        <v>-4391.49683468835</v>
      </c>
      <c r="N128" s="35">
        <v>0.0211491961617669</v>
      </c>
      <c r="O128" s="31">
        <v>152223.874703789</v>
      </c>
      <c r="P128" s="35">
        <v>0.0192670061315443</v>
      </c>
      <c r="Q128" s="31">
        <v>625.323210723058</v>
      </c>
      <c r="R128" s="35">
        <v>0.00982219557185915</v>
      </c>
      <c r="S128" s="31">
        <v>4361.87392098629</v>
      </c>
      <c r="T128" s="35">
        <v>4.34645368136977E-05</v>
      </c>
      <c r="U128" s="31">
        <v>25993.0328247795</v>
      </c>
      <c r="V128" s="35">
        <v>0.074047084361911</v>
      </c>
      <c r="W128" s="31">
        <v>20603.1070726245</v>
      </c>
      <c r="X128" s="35">
        <v>-0.146384360580591</v>
      </c>
      <c r="Y128" s="31">
        <v>148676.374110373</v>
      </c>
      <c r="Z128" s="35">
        <v>0.020006083635246</v>
      </c>
      <c r="AA128" s="31">
        <v>8334.2606770595</v>
      </c>
      <c r="AB128" s="35">
        <v>-0.115166303128579</v>
      </c>
      <c r="AC128" s="31">
        <v>11881.7612704752</v>
      </c>
      <c r="AD128" s="35">
        <v>-0.0863801797058949</v>
      </c>
    </row>
    <row r="129" spans="1:30" ht="11.25" customHeight="1">
      <c r="A129" s="13">
        <v>2009</v>
      </c>
      <c r="B129" s="13">
        <v>2</v>
      </c>
      <c r="C129" s="31">
        <v>150710.19064285</v>
      </c>
      <c r="D129" s="35">
        <v>0.000927744686152199</v>
      </c>
      <c r="E129" s="31">
        <v>85387.521151611</v>
      </c>
      <c r="F129" s="35">
        <v>0.00526937677664785</v>
      </c>
      <c r="G129" s="31">
        <v>25627.6498033554</v>
      </c>
      <c r="H129" s="35">
        <v>-0.0249362114578444</v>
      </c>
      <c r="I129" s="31">
        <v>35470.0987066729</v>
      </c>
      <c r="J129" s="35">
        <v>0.00731044803130998</v>
      </c>
      <c r="K129" s="31">
        <v>8678.67532349434</v>
      </c>
      <c r="L129" s="35">
        <v>0.0178678512640704</v>
      </c>
      <c r="M129" s="31">
        <v>-4453.75434228371</v>
      </c>
      <c r="N129" s="35">
        <v>0.01417683080256</v>
      </c>
      <c r="O129" s="31">
        <v>153673.823467993</v>
      </c>
      <c r="P129" s="35">
        <v>0.00952510745784751</v>
      </c>
      <c r="Q129" s="31">
        <v>631.848581105895</v>
      </c>
      <c r="R129" s="35">
        <v>0.0104351961848519</v>
      </c>
      <c r="S129" s="31">
        <v>4424.71328215883</v>
      </c>
      <c r="T129" s="35">
        <v>0.0144065056236957</v>
      </c>
      <c r="U129" s="31">
        <v>26607.8203408543</v>
      </c>
      <c r="V129" s="35">
        <v>0.02365201168402</v>
      </c>
      <c r="W129" s="31">
        <v>19851.3228146587</v>
      </c>
      <c r="X129" s="35">
        <v>-0.0364888778821474</v>
      </c>
      <c r="Y129" s="31">
        <v>150072.361549619</v>
      </c>
      <c r="Z129" s="35">
        <v>0.00938943694045835</v>
      </c>
      <c r="AA129" s="31">
        <v>7761.38151722562</v>
      </c>
      <c r="AB129" s="35">
        <v>-0.0687378499463974</v>
      </c>
      <c r="AC129" s="31">
        <v>11362.8434355995</v>
      </c>
      <c r="AD129" s="35">
        <v>-0.0436734776152367</v>
      </c>
    </row>
    <row r="130" spans="1:30" ht="11.25" customHeight="1">
      <c r="A130" s="13">
        <v>2009</v>
      </c>
      <c r="B130" s="13">
        <v>3</v>
      </c>
      <c r="C130" s="31">
        <v>152322.381374304</v>
      </c>
      <c r="D130" s="35">
        <v>0.0106972907709646</v>
      </c>
      <c r="E130" s="31">
        <v>85654.9112736774</v>
      </c>
      <c r="F130" s="35">
        <v>0.00313148945490083</v>
      </c>
      <c r="G130" s="31">
        <v>27051.7625767749</v>
      </c>
      <c r="H130" s="35">
        <v>0.0555693863599265</v>
      </c>
      <c r="I130" s="31">
        <v>35509.8378566605</v>
      </c>
      <c r="J130" s="35">
        <v>0.00112035634059704</v>
      </c>
      <c r="K130" s="31">
        <v>8593.1859804388</v>
      </c>
      <c r="L130" s="35">
        <v>-0.00985050596651649</v>
      </c>
      <c r="M130" s="31">
        <v>-4487.31631324768</v>
      </c>
      <c r="N130" s="35">
        <v>0.00753565831984382</v>
      </c>
      <c r="O130" s="31">
        <v>153096.122856245</v>
      </c>
      <c r="P130" s="35">
        <v>-0.00375926490739042</v>
      </c>
      <c r="Q130" s="31">
        <v>638.817016592206</v>
      </c>
      <c r="R130" s="35">
        <v>0.0110286478353956</v>
      </c>
      <c r="S130" s="31">
        <v>4491.96979391324</v>
      </c>
      <c r="T130" s="35">
        <v>0.0152001965925339</v>
      </c>
      <c r="U130" s="31">
        <v>22654.2176340037</v>
      </c>
      <c r="V130" s="35">
        <v>-0.148587996168185</v>
      </c>
      <c r="W130" s="31">
        <v>18027.3233747418</v>
      </c>
      <c r="X130" s="35">
        <v>-0.0918830174163513</v>
      </c>
      <c r="Y130" s="31">
        <v>149426.884960523</v>
      </c>
      <c r="Z130" s="35">
        <v>-0.00430110236442571</v>
      </c>
      <c r="AA130" s="31">
        <v>7464.4127729008</v>
      </c>
      <c r="AB130" s="35">
        <v>-0.0382623562139971</v>
      </c>
      <c r="AC130" s="31">
        <v>11133.650668623</v>
      </c>
      <c r="AD130" s="35">
        <v>-0.0201703709353673</v>
      </c>
    </row>
    <row r="131" spans="1:30" ht="11.25" customHeight="1">
      <c r="A131" s="13">
        <v>2009</v>
      </c>
      <c r="B131" s="13">
        <v>4</v>
      </c>
      <c r="C131" s="31">
        <v>153699.057855112</v>
      </c>
      <c r="D131" s="35">
        <v>0.00903791332821413</v>
      </c>
      <c r="E131" s="31">
        <v>85911.4259833875</v>
      </c>
      <c r="F131" s="35">
        <v>0.00299474607930539</v>
      </c>
      <c r="G131" s="31">
        <v>27948.7331587011</v>
      </c>
      <c r="H131" s="35">
        <v>0.0331575652189195</v>
      </c>
      <c r="I131" s="31">
        <v>35546.7002977918</v>
      </c>
      <c r="J131" s="35">
        <v>0.00103809094482776</v>
      </c>
      <c r="K131" s="31">
        <v>8784.38116281199</v>
      </c>
      <c r="L131" s="35">
        <v>0.0222496269495875</v>
      </c>
      <c r="M131" s="31">
        <v>-4492.18274758026</v>
      </c>
      <c r="N131" s="35">
        <v>0.00108448658237426</v>
      </c>
      <c r="O131" s="31">
        <v>157850.846043392</v>
      </c>
      <c r="P131" s="35">
        <v>0.0310571103855564</v>
      </c>
      <c r="Q131" s="31">
        <v>646.228517181991</v>
      </c>
      <c r="R131" s="35">
        <v>0.0116019147851167</v>
      </c>
      <c r="S131" s="31">
        <v>4564.13339053828</v>
      </c>
      <c r="T131" s="35">
        <v>0.0160650226817696</v>
      </c>
      <c r="U131" s="31">
        <v>25376.5645511483</v>
      </c>
      <c r="V131" s="35">
        <v>0.120169540220996</v>
      </c>
      <c r="W131" s="31">
        <v>17306.8714895122</v>
      </c>
      <c r="X131" s="35">
        <v>-0.0399644401031288</v>
      </c>
      <c r="Y131" s="31">
        <v>154135.520921658</v>
      </c>
      <c r="Z131" s="35">
        <v>0.0315113037548715</v>
      </c>
      <c r="AA131" s="31">
        <v>7308.97623560378</v>
      </c>
      <c r="AB131" s="35">
        <v>-0.0208236792398891</v>
      </c>
      <c r="AC131" s="31">
        <v>11024.3013573377</v>
      </c>
      <c r="AD131" s="35">
        <v>-0.00982151448252344</v>
      </c>
    </row>
    <row r="132" spans="1:30" ht="11.25" customHeight="1">
      <c r="A132" s="13">
        <v>2010</v>
      </c>
      <c r="B132" s="13">
        <v>1</v>
      </c>
      <c r="C132" s="31">
        <v>155069.524789421</v>
      </c>
      <c r="D132" s="35">
        <v>0.00891656040989663</v>
      </c>
      <c r="E132" s="31">
        <v>85937.9334689055</v>
      </c>
      <c r="F132" s="35">
        <v>0.000308544355009488</v>
      </c>
      <c r="G132" s="31">
        <v>29202.1748570345</v>
      </c>
      <c r="H132" s="35">
        <v>0.0448478895703777</v>
      </c>
      <c r="I132" s="31">
        <v>35465.7544219364</v>
      </c>
      <c r="J132" s="35">
        <v>-0.0022771698969889</v>
      </c>
      <c r="K132" s="31">
        <v>8932.01568682654</v>
      </c>
      <c r="L132" s="35">
        <v>0.016806479736962</v>
      </c>
      <c r="M132" s="31">
        <v>-4468.35364528146</v>
      </c>
      <c r="N132" s="35">
        <v>-0.00530457099316262</v>
      </c>
      <c r="O132" s="31">
        <v>165770.076791024</v>
      </c>
      <c r="P132" s="35">
        <v>0.0501690738195699</v>
      </c>
      <c r="Q132" s="31">
        <v>654.083082875251</v>
      </c>
      <c r="R132" s="35">
        <v>0.0121544708789869</v>
      </c>
      <c r="S132" s="31">
        <v>4680.62800160994</v>
      </c>
      <c r="T132" s="35">
        <v>0.0255239277872905</v>
      </c>
      <c r="U132" s="31">
        <v>32720.1285644213</v>
      </c>
      <c r="V132" s="35">
        <v>0.289383694883975</v>
      </c>
      <c r="W132" s="31">
        <v>17993.0316440836</v>
      </c>
      <c r="X132" s="35">
        <v>0.0396466891770246</v>
      </c>
      <c r="Y132" s="31">
        <v>162058.044455811</v>
      </c>
      <c r="Z132" s="35">
        <v>0.0513997259475298</v>
      </c>
      <c r="AA132" s="31">
        <v>7212.8032821681</v>
      </c>
      <c r="AB132" s="35">
        <v>-0.0131581975827473</v>
      </c>
      <c r="AC132" s="31">
        <v>10924.8356173816</v>
      </c>
      <c r="AD132" s="35">
        <v>-0.00902240756416828</v>
      </c>
    </row>
    <row r="133" spans="1:30" ht="11.25" customHeight="1">
      <c r="A133" s="13">
        <v>2010</v>
      </c>
      <c r="B133" s="13">
        <v>2</v>
      </c>
      <c r="C133" s="31">
        <v>156830.058857456</v>
      </c>
      <c r="D133" s="35">
        <v>0.0113531918694205</v>
      </c>
      <c r="E133" s="31">
        <v>86218.9933228332</v>
      </c>
      <c r="F133" s="35">
        <v>0.00327049816748737</v>
      </c>
      <c r="G133" s="31">
        <v>30537.8698226257</v>
      </c>
      <c r="H133" s="35">
        <v>0.0457395715261086</v>
      </c>
      <c r="I133" s="31">
        <v>35565.2888668853</v>
      </c>
      <c r="J133" s="35">
        <v>0.00280649450635595</v>
      </c>
      <c r="K133" s="31">
        <v>8976.6809442367</v>
      </c>
      <c r="L133" s="35">
        <v>0.00500057982164481</v>
      </c>
      <c r="M133" s="31">
        <v>-4468.77409912536</v>
      </c>
      <c r="N133" s="35">
        <v>9.40959192741175E-05</v>
      </c>
      <c r="O133" s="31">
        <v>163851.452873379</v>
      </c>
      <c r="P133" s="35">
        <v>-0.0115740063272324</v>
      </c>
      <c r="Q133" s="31">
        <v>655.21475957941</v>
      </c>
      <c r="R133" s="35">
        <v>0.00173017271626241</v>
      </c>
      <c r="S133" s="31">
        <v>4768.76271876406</v>
      </c>
      <c r="T133" s="35">
        <v>0.0188296777961858</v>
      </c>
      <c r="U133" s="31">
        <v>31874.8536042685</v>
      </c>
      <c r="V133" s="35">
        <v>-0.025833485296018</v>
      </c>
      <c r="W133" s="31">
        <v>20739.9116291601</v>
      </c>
      <c r="X133" s="35">
        <v>0.152663544388292</v>
      </c>
      <c r="Y133" s="31">
        <v>160142.901548275</v>
      </c>
      <c r="Z133" s="35">
        <v>-0.0118176355513057</v>
      </c>
      <c r="AA133" s="31">
        <v>7179.59024306937</v>
      </c>
      <c r="AB133" s="35">
        <v>-0.00460473380451687</v>
      </c>
      <c r="AC133" s="31">
        <v>10888.1415681738</v>
      </c>
      <c r="AD133" s="35">
        <v>-0.00335877357727843</v>
      </c>
    </row>
    <row r="134" spans="1:30" ht="11.25" customHeight="1">
      <c r="A134" s="13">
        <v>2010</v>
      </c>
      <c r="B134" s="13">
        <v>3</v>
      </c>
      <c r="C134" s="31">
        <v>157730.982538479</v>
      </c>
      <c r="D134" s="35">
        <v>0.00574458549328383</v>
      </c>
      <c r="E134" s="31">
        <v>86917.9168526956</v>
      </c>
      <c r="F134" s="35">
        <v>0.00810637543917281</v>
      </c>
      <c r="G134" s="31">
        <v>30348.8119227938</v>
      </c>
      <c r="H134" s="35">
        <v>-0.00619093279688632</v>
      </c>
      <c r="I134" s="31">
        <v>35768.8615863574</v>
      </c>
      <c r="J134" s="35">
        <v>0.00572391581673837</v>
      </c>
      <c r="K134" s="31">
        <v>9188.83628574417</v>
      </c>
      <c r="L134" s="35">
        <v>0.0236340516974352</v>
      </c>
      <c r="M134" s="31">
        <v>-4493.44410911195</v>
      </c>
      <c r="N134" s="35">
        <v>0.00552053190413404</v>
      </c>
      <c r="O134" s="31">
        <v>170074.872890028</v>
      </c>
      <c r="P134" s="35">
        <v>0.0379820862586941</v>
      </c>
      <c r="Q134" s="31">
        <v>649.62354729447</v>
      </c>
      <c r="R134" s="35">
        <v>-0.00853340405293934</v>
      </c>
      <c r="S134" s="31">
        <v>4868.34390987644</v>
      </c>
      <c r="T134" s="35">
        <v>0.0208819765178396</v>
      </c>
      <c r="U134" s="31">
        <v>32920.1559662266</v>
      </c>
      <c r="V134" s="35">
        <v>0.032793950207135</v>
      </c>
      <c r="W134" s="31">
        <v>16357.5452520952</v>
      </c>
      <c r="X134" s="35">
        <v>-0.211301111375197</v>
      </c>
      <c r="Y134" s="31">
        <v>166406.35489857</v>
      </c>
      <c r="Z134" s="35">
        <v>0.0391116514671539</v>
      </c>
      <c r="AA134" s="31">
        <v>7172.06896493232</v>
      </c>
      <c r="AB134" s="35">
        <v>-0.00104759155918666</v>
      </c>
      <c r="AC134" s="31">
        <v>10840.586956391</v>
      </c>
      <c r="AD134" s="35">
        <v>-0.00436756001794469</v>
      </c>
    </row>
    <row r="135" spans="1:30" ht="11.25" customHeight="1">
      <c r="A135" s="13">
        <v>2010</v>
      </c>
      <c r="B135" s="13">
        <v>4</v>
      </c>
      <c r="C135" s="31">
        <v>159135.677368346</v>
      </c>
      <c r="D135" s="35">
        <v>0.00890563671930722</v>
      </c>
      <c r="E135" s="31">
        <v>87499.935128475</v>
      </c>
      <c r="F135" s="35">
        <v>0.00669618298337471</v>
      </c>
      <c r="G135" s="31">
        <v>30891.3701701428</v>
      </c>
      <c r="H135" s="35">
        <v>0.017877413083887</v>
      </c>
      <c r="I135" s="31">
        <v>35989.8493838797</v>
      </c>
      <c r="J135" s="35">
        <v>0.00617821724599299</v>
      </c>
      <c r="K135" s="31">
        <v>9296.88636108978</v>
      </c>
      <c r="L135" s="35">
        <v>0.0117588421412234</v>
      </c>
      <c r="M135" s="31">
        <v>-4542.36367524123</v>
      </c>
      <c r="N135" s="35">
        <v>0.0108868753992251</v>
      </c>
      <c r="O135" s="31">
        <v>164029.037854484</v>
      </c>
      <c r="P135" s="35">
        <v>-0.0355480791066303</v>
      </c>
      <c r="Q135" s="31">
        <v>637.309446020429</v>
      </c>
      <c r="R135" s="35">
        <v>-0.018955749564999</v>
      </c>
      <c r="S135" s="31">
        <v>4951.02439564178</v>
      </c>
      <c r="T135" s="35">
        <v>0.016983287807093</v>
      </c>
      <c r="U135" s="31">
        <v>30164.4214213768</v>
      </c>
      <c r="V135" s="35">
        <v>-0.0837096442579726</v>
      </c>
      <c r="W135" s="31">
        <v>20957.3459856179</v>
      </c>
      <c r="X135" s="35">
        <v>0.281203607425969</v>
      </c>
      <c r="Y135" s="31">
        <v>160488.359140706</v>
      </c>
      <c r="Z135" s="35">
        <v>-0.0355635201640622</v>
      </c>
      <c r="AA135" s="31">
        <v>7162.43053364481</v>
      </c>
      <c r="AB135" s="35">
        <v>-0.00134388435675059</v>
      </c>
      <c r="AC135" s="31">
        <v>10703.109247422</v>
      </c>
      <c r="AD135" s="35">
        <v>-0.0126817587942445</v>
      </c>
    </row>
    <row r="136" spans="1:30" ht="11.25" customHeight="1">
      <c r="A136" s="13">
        <v>2011</v>
      </c>
      <c r="B136" s="13">
        <v>1</v>
      </c>
      <c r="C136" s="31">
        <v>159735.235280491</v>
      </c>
      <c r="D136" s="35">
        <v>0.00376758953152301</v>
      </c>
      <c r="E136" s="31">
        <v>88446.9571045517</v>
      </c>
      <c r="F136" s="35">
        <v>0.0108231163221573</v>
      </c>
      <c r="G136" s="31">
        <v>30359.3226172715</v>
      </c>
      <c r="H136" s="35">
        <v>-0.0172231775392577</v>
      </c>
      <c r="I136" s="31">
        <v>36250.9518907778</v>
      </c>
      <c r="J136" s="35">
        <v>0.00725489301477866</v>
      </c>
      <c r="K136" s="31">
        <v>9293.53646540313</v>
      </c>
      <c r="L136" s="35">
        <v>-0.000360324473866025</v>
      </c>
      <c r="M136" s="31">
        <v>-4615.53279751321</v>
      </c>
      <c r="N136" s="35">
        <v>0.0161081603110727</v>
      </c>
      <c r="O136" s="31">
        <v>159555.512617644</v>
      </c>
      <c r="P136" s="35">
        <v>-0.0272727639895558</v>
      </c>
      <c r="Q136" s="31">
        <v>618.272455757289</v>
      </c>
      <c r="R136" s="35">
        <v>-0.0298708741601333</v>
      </c>
      <c r="S136" s="31">
        <v>5128.17439027903</v>
      </c>
      <c r="T136" s="35">
        <v>0.0357804729851845</v>
      </c>
      <c r="U136" s="31">
        <v>21379.5455439863</v>
      </c>
      <c r="V136" s="35">
        <v>-0.291233030949663</v>
      </c>
      <c r="W136" s="31">
        <v>17049.3662723111</v>
      </c>
      <c r="X136" s="35">
        <v>-0.18647302554382</v>
      </c>
      <c r="Y136" s="31">
        <v>156325.91479738</v>
      </c>
      <c r="Z136" s="35">
        <v>-0.0259361137817921</v>
      </c>
      <c r="AA136" s="31">
        <v>7122.08653779843</v>
      </c>
      <c r="AB136" s="35">
        <v>-0.00563272420679906</v>
      </c>
      <c r="AC136" s="31">
        <v>10351.6843580628</v>
      </c>
      <c r="AD136" s="35">
        <v>-0.0328339065999712</v>
      </c>
    </row>
    <row r="137" spans="1:30" ht="11.25" customHeight="1">
      <c r="A137" s="13">
        <v>2011</v>
      </c>
      <c r="B137" s="13">
        <v>2</v>
      </c>
      <c r="C137" s="31">
        <v>160691.972487911</v>
      </c>
      <c r="D137" s="35">
        <v>0.00598951887941168</v>
      </c>
      <c r="E137" s="31">
        <v>89364.6659586897</v>
      </c>
      <c r="F137" s="35">
        <v>0.0103758103634159</v>
      </c>
      <c r="G137" s="31">
        <v>30232.5113614332</v>
      </c>
      <c r="H137" s="35">
        <v>-0.00417701203142407</v>
      </c>
      <c r="I137" s="31">
        <v>36398.4372920119</v>
      </c>
      <c r="J137" s="35">
        <v>0.00406845595885263</v>
      </c>
      <c r="K137" s="31">
        <v>9393.6681533635</v>
      </c>
      <c r="L137" s="35">
        <v>0.0107743363716417</v>
      </c>
      <c r="M137" s="31">
        <v>-4697.31027758772</v>
      </c>
      <c r="N137" s="35">
        <v>0.0177178851634565</v>
      </c>
      <c r="O137" s="31">
        <v>160593.94156671</v>
      </c>
      <c r="P137" s="35">
        <v>0.00650826118151282</v>
      </c>
      <c r="Q137" s="31">
        <v>603.965105319291</v>
      </c>
      <c r="R137" s="35">
        <v>-0.0231408504531765</v>
      </c>
      <c r="S137" s="31">
        <v>5186.7585038093</v>
      </c>
      <c r="T137" s="35">
        <v>0.0114239706124897</v>
      </c>
      <c r="U137" s="31">
        <v>23576.6586240813</v>
      </c>
      <c r="V137" s="35">
        <v>0.102767061889817</v>
      </c>
      <c r="W137" s="31">
        <v>19091.8961467918</v>
      </c>
      <c r="X137" s="35">
        <v>0.119800926430788</v>
      </c>
      <c r="Y137" s="31">
        <v>157468.957069957</v>
      </c>
      <c r="Z137" s="35">
        <v>0.00731191801473319</v>
      </c>
      <c r="AA137" s="31">
        <v>7161.04870193408</v>
      </c>
      <c r="AB137" s="35">
        <v>0.00547061088472689</v>
      </c>
      <c r="AC137" s="31">
        <v>10286.0331986877</v>
      </c>
      <c r="AD137" s="35">
        <v>-0.00634207507728124</v>
      </c>
    </row>
    <row r="138" spans="1:30" ht="11.25" customHeight="1">
      <c r="A138" s="13">
        <v>2011</v>
      </c>
      <c r="B138" s="13">
        <v>3</v>
      </c>
      <c r="C138" s="31">
        <v>160025.22245598</v>
      </c>
      <c r="D138" s="35">
        <v>-0.00414924293732533</v>
      </c>
      <c r="E138" s="31">
        <v>89928.7952422663</v>
      </c>
      <c r="F138" s="35">
        <v>0.0063126659460393</v>
      </c>
      <c r="G138" s="31">
        <v>29154.3861440796</v>
      </c>
      <c r="H138" s="35">
        <v>-0.0356611200592806</v>
      </c>
      <c r="I138" s="31">
        <v>36336.2230176416</v>
      </c>
      <c r="J138" s="35">
        <v>-0.0017092567428425</v>
      </c>
      <c r="K138" s="31">
        <v>9393.51416745755</v>
      </c>
      <c r="L138" s="35">
        <v>-1.6392521370423E-05</v>
      </c>
      <c r="M138" s="31">
        <v>-4787.69611546475</v>
      </c>
      <c r="N138" s="35">
        <v>0.0192420411971279</v>
      </c>
      <c r="O138" s="31">
        <v>161820.332837752</v>
      </c>
      <c r="P138" s="35">
        <v>0.00763659736524192</v>
      </c>
      <c r="Q138" s="31">
        <v>594.387394706436</v>
      </c>
      <c r="R138" s="35">
        <v>-0.0158580529379958</v>
      </c>
      <c r="S138" s="31">
        <v>5255.15235935197</v>
      </c>
      <c r="T138" s="35">
        <v>0.0131862425236184</v>
      </c>
      <c r="U138" s="31">
        <v>22639.1626628248</v>
      </c>
      <c r="V138" s="35">
        <v>-0.0397637331143667</v>
      </c>
      <c r="W138" s="31">
        <v>16183.2873164073</v>
      </c>
      <c r="X138" s="35">
        <v>-0.152347823810746</v>
      </c>
      <c r="Y138" s="31">
        <v>158670.910347094</v>
      </c>
      <c r="Z138" s="35">
        <v>0.00763295381834106</v>
      </c>
      <c r="AA138" s="31">
        <v>7268.62247023094</v>
      </c>
      <c r="AB138" s="35">
        <v>0.015022069081559</v>
      </c>
      <c r="AC138" s="31">
        <v>10418.0449608894</v>
      </c>
      <c r="AD138" s="35">
        <v>0.0128340789546095</v>
      </c>
    </row>
    <row r="139" spans="1:30" ht="11.25" customHeight="1">
      <c r="A139" s="13">
        <v>2011</v>
      </c>
      <c r="B139" s="13">
        <v>4</v>
      </c>
      <c r="C139" s="31">
        <v>160450.243589081</v>
      </c>
      <c r="D139" s="35">
        <v>0.00265596339488372</v>
      </c>
      <c r="E139" s="31">
        <v>90554.3113239808</v>
      </c>
      <c r="F139" s="35">
        <v>0.00695568177055383</v>
      </c>
      <c r="G139" s="31">
        <v>29343.9684740861</v>
      </c>
      <c r="H139" s="35">
        <v>0.00650270354071614</v>
      </c>
      <c r="I139" s="31">
        <v>36126.4786661375</v>
      </c>
      <c r="J139" s="35">
        <v>-0.00577232122893578</v>
      </c>
      <c r="K139" s="31">
        <v>9312.17543602138</v>
      </c>
      <c r="L139" s="35">
        <v>-0.00865903111297328</v>
      </c>
      <c r="M139" s="31">
        <v>-4886.69031114432</v>
      </c>
      <c r="N139" s="35">
        <v>0.0206767917787865</v>
      </c>
      <c r="O139" s="31">
        <v>164166.704796679</v>
      </c>
      <c r="P139" s="35">
        <v>0.0144998586875953</v>
      </c>
      <c r="Q139" s="31">
        <v>589.539323918724</v>
      </c>
      <c r="R139" s="35">
        <v>-0.00815641588446914</v>
      </c>
      <c r="S139" s="31">
        <v>5351.74129097127</v>
      </c>
      <c r="T139" s="35">
        <v>0.0183798537158324</v>
      </c>
      <c r="U139" s="31">
        <v>27251.0392328445</v>
      </c>
      <c r="V139" s="35">
        <v>0.20371232976707</v>
      </c>
      <c r="W139" s="31">
        <v>18772.3760581941</v>
      </c>
      <c r="X139" s="35">
        <v>0.159985341121755</v>
      </c>
      <c r="Y139" s="31">
        <v>160867.639331667</v>
      </c>
      <c r="Z139" s="35">
        <v>0.0138445602900217</v>
      </c>
      <c r="AA139" s="31">
        <v>7459.37483203666</v>
      </c>
      <c r="AB139" s="35">
        <v>0.0262432617166404</v>
      </c>
      <c r="AC139" s="31">
        <v>10758.4402970492</v>
      </c>
      <c r="AD139" s="35">
        <v>0.0326736290194285</v>
      </c>
    </row>
    <row r="140" spans="1:30" ht="11.25" customHeight="1">
      <c r="A140" s="13">
        <v>2012</v>
      </c>
      <c r="B140" s="13">
        <v>1</v>
      </c>
      <c r="C140" s="31">
        <v>161870.498263753</v>
      </c>
      <c r="D140" s="35">
        <v>0.00885168288250648</v>
      </c>
      <c r="E140" s="31">
        <v>91114.2878012353</v>
      </c>
      <c r="F140" s="35">
        <v>0.00618387428568745</v>
      </c>
      <c r="G140" s="31">
        <v>30622.5507105104</v>
      </c>
      <c r="H140" s="35">
        <v>0.0435722331678978</v>
      </c>
      <c r="I140" s="31">
        <v>35781.9390688041</v>
      </c>
      <c r="J140" s="35">
        <v>-0.00953703793047533</v>
      </c>
      <c r="K140" s="31">
        <v>9346.01354782955</v>
      </c>
      <c r="L140" s="35">
        <v>0.00363374938978045</v>
      </c>
      <c r="M140" s="31">
        <v>-4994.29286462642</v>
      </c>
      <c r="N140" s="35">
        <v>0.0220195155884362</v>
      </c>
      <c r="O140" s="31">
        <v>162694.935468528</v>
      </c>
      <c r="P140" s="35">
        <v>-0.00896509027195114</v>
      </c>
      <c r="Q140" s="31">
        <v>589.420892956155</v>
      </c>
      <c r="R140" s="35">
        <v>-0.000200887299225183</v>
      </c>
      <c r="S140" s="31">
        <v>5398.07171708195</v>
      </c>
      <c r="T140" s="35">
        <v>0.00865707506991087</v>
      </c>
      <c r="U140" s="31">
        <v>23689.48085582</v>
      </c>
      <c r="V140" s="35">
        <v>-0.130694405691946</v>
      </c>
      <c r="W140" s="31">
        <v>18056.3928269188</v>
      </c>
      <c r="X140" s="35">
        <v>-0.0381402561431627</v>
      </c>
      <c r="Y140" s="31">
        <v>159051.301444492</v>
      </c>
      <c r="Z140" s="35">
        <v>-0.0112908841997137</v>
      </c>
      <c r="AA140" s="31">
        <v>7778.49762249079</v>
      </c>
      <c r="AB140" s="35">
        <v>0.0427814391473604</v>
      </c>
      <c r="AC140" s="31">
        <v>11422.1316465275</v>
      </c>
      <c r="AD140" s="35">
        <v>0.0616902944249587</v>
      </c>
    </row>
    <row r="141" spans="1:30" ht="11.25" customHeight="1">
      <c r="A141" s="13">
        <v>2012</v>
      </c>
      <c r="B141" s="13">
        <v>2</v>
      </c>
      <c r="C141" s="31">
        <v>161861.46308419</v>
      </c>
      <c r="D141" s="35">
        <v>-5.58173333627954E-05</v>
      </c>
      <c r="E141" s="31">
        <v>91614.7401184202</v>
      </c>
      <c r="F141" s="35">
        <v>0.00549257783012735</v>
      </c>
      <c r="G141" s="31">
        <v>30429.4518387028</v>
      </c>
      <c r="H141" s="35">
        <v>-0.00630577359910611</v>
      </c>
      <c r="I141" s="31">
        <v>35636.0538326856</v>
      </c>
      <c r="J141" s="35">
        <v>-0.0040770634547761</v>
      </c>
      <c r="K141" s="31">
        <v>9253.46597810482</v>
      </c>
      <c r="L141" s="35">
        <v>-0.00990235775404191</v>
      </c>
      <c r="M141" s="31">
        <v>-5072.24868372369</v>
      </c>
      <c r="N141" s="35">
        <v>0.0156089803322139</v>
      </c>
      <c r="O141" s="31">
        <v>167018.577277693</v>
      </c>
      <c r="P141" s="35">
        <v>0.0265751468951001</v>
      </c>
      <c r="Q141" s="31">
        <v>589.998152908223</v>
      </c>
      <c r="R141" s="35">
        <v>0.00097936798468945</v>
      </c>
      <c r="S141" s="31">
        <v>5501.09473894337</v>
      </c>
      <c r="T141" s="35">
        <v>0.0190851524879541</v>
      </c>
      <c r="U141" s="31">
        <v>31501.2923015369</v>
      </c>
      <c r="V141" s="35">
        <v>0.329758659265752</v>
      </c>
      <c r="W141" s="31">
        <v>21433.0815219982</v>
      </c>
      <c r="X141" s="35">
        <v>0.187007932727592</v>
      </c>
      <c r="Y141" s="31">
        <v>163186.362520967</v>
      </c>
      <c r="Z141" s="35">
        <v>0.0259982850748206</v>
      </c>
      <c r="AA141" s="31">
        <v>7972.68937875127</v>
      </c>
      <c r="AB141" s="35">
        <v>0.0249652009533299</v>
      </c>
      <c r="AC141" s="31">
        <v>11804.9041354778</v>
      </c>
      <c r="AD141" s="35">
        <v>0.0335114758606958</v>
      </c>
    </row>
    <row r="142" spans="1:30" ht="11.25" customHeight="1">
      <c r="A142" s="13">
        <v>2012</v>
      </c>
      <c r="B142" s="13">
        <v>3</v>
      </c>
      <c r="C142" s="31">
        <v>162557.435908054</v>
      </c>
      <c r="D142" s="35">
        <v>0.00429980559055254</v>
      </c>
      <c r="E142" s="31">
        <v>92088.0324187035</v>
      </c>
      <c r="F142" s="35">
        <v>0.00516611518704879</v>
      </c>
      <c r="G142" s="31">
        <v>30789.2600261106</v>
      </c>
      <c r="H142" s="35">
        <v>0.0118243400937701</v>
      </c>
      <c r="I142" s="31">
        <v>35598.5783290357</v>
      </c>
      <c r="J142" s="35">
        <v>-0.00105161766299677</v>
      </c>
      <c r="K142" s="31">
        <v>9202.12290264049</v>
      </c>
      <c r="L142" s="35">
        <v>-0.00554852371920045</v>
      </c>
      <c r="M142" s="31">
        <v>-5120.55776843614</v>
      </c>
      <c r="N142" s="35">
        <v>0.00952419483442513</v>
      </c>
      <c r="O142" s="31">
        <v>166381.524454989</v>
      </c>
      <c r="P142" s="35">
        <v>-0.00381426325794199</v>
      </c>
      <c r="Q142" s="31">
        <v>591.271103774929</v>
      </c>
      <c r="R142" s="35">
        <v>0.00215755059644041</v>
      </c>
      <c r="S142" s="31">
        <v>5609.59535454124</v>
      </c>
      <c r="T142" s="35">
        <v>0.0197234588289803</v>
      </c>
      <c r="U142" s="31">
        <v>27587.5166666301</v>
      </c>
      <c r="V142" s="35">
        <v>-0.124241748479501</v>
      </c>
      <c r="W142" s="31">
        <v>18745.1038689287</v>
      </c>
      <c r="X142" s="35">
        <v>-0.125412561432692</v>
      </c>
      <c r="Y142" s="31">
        <v>162427.073933795</v>
      </c>
      <c r="Z142" s="35">
        <v>-0.00465289240744104</v>
      </c>
      <c r="AA142" s="31">
        <v>8088.40825846144</v>
      </c>
      <c r="AB142" s="35">
        <v>0.0145144096568697</v>
      </c>
      <c r="AC142" s="31">
        <v>12042.8587796557</v>
      </c>
      <c r="AD142" s="35">
        <v>0.020157270355355</v>
      </c>
    </row>
    <row r="143" spans="1:30" ht="11.25" customHeight="1">
      <c r="A143" s="13">
        <v>2012</v>
      </c>
      <c r="B143" s="13">
        <v>4</v>
      </c>
      <c r="C143" s="31">
        <v>162968.351781526</v>
      </c>
      <c r="D143" s="35">
        <v>0.00252781960527493</v>
      </c>
      <c r="E143" s="31">
        <v>92545.6932945648</v>
      </c>
      <c r="F143" s="35">
        <v>0.00496981924622331</v>
      </c>
      <c r="G143" s="31">
        <v>30495.1324442899</v>
      </c>
      <c r="H143" s="35">
        <v>-0.00955292792263707</v>
      </c>
      <c r="I143" s="31">
        <v>35772.2161782356</v>
      </c>
      <c r="J143" s="35">
        <v>0.00487766246154608</v>
      </c>
      <c r="K143" s="31">
        <v>9294.52998319924</v>
      </c>
      <c r="L143" s="35">
        <v>0.0100419307084274</v>
      </c>
      <c r="M143" s="31">
        <v>-5139.22011876375</v>
      </c>
      <c r="N143" s="35">
        <v>0.00364459325947819</v>
      </c>
      <c r="O143" s="31">
        <v>165489.066685915</v>
      </c>
      <c r="P143" s="35">
        <v>-0.00536392350050441</v>
      </c>
      <c r="Q143" s="31">
        <v>593.239745556272</v>
      </c>
      <c r="R143" s="35">
        <v>0.00332950784974018</v>
      </c>
      <c r="S143" s="31">
        <v>5697.12965849176</v>
      </c>
      <c r="T143" s="35">
        <v>0.0156043882701193</v>
      </c>
      <c r="U143" s="31">
        <v>30017.4763366493</v>
      </c>
      <c r="V143" s="35">
        <v>0.0880818559851921</v>
      </c>
      <c r="W143" s="31">
        <v>22392.8715193242</v>
      </c>
      <c r="X143" s="35">
        <v>0.194598422921621</v>
      </c>
      <c r="Y143" s="31">
        <v>161432.599146383</v>
      </c>
      <c r="Z143" s="35">
        <v>-0.00612259251691682</v>
      </c>
      <c r="AA143" s="31">
        <v>8143.22013289839</v>
      </c>
      <c r="AB143" s="35">
        <v>0.00677659592412483</v>
      </c>
      <c r="AC143" s="31">
        <v>12199.6876724305</v>
      </c>
      <c r="AD143" s="35">
        <v>0.0130225634663892</v>
      </c>
    </row>
    <row r="144" spans="1:30" ht="11.25" customHeight="1">
      <c r="A144" s="13">
        <v>2013</v>
      </c>
      <c r="B144" s="13">
        <v>1</v>
      </c>
      <c r="C144" s="31">
        <v>163410.934297975</v>
      </c>
      <c r="D144" s="35">
        <v>0.00271575745604258</v>
      </c>
      <c r="E144" s="31">
        <v>93106.0156292194</v>
      </c>
      <c r="F144" s="35">
        <v>0.00605454791797966</v>
      </c>
      <c r="G144" s="31">
        <v>29882.6442123925</v>
      </c>
      <c r="H144" s="35">
        <v>-0.0200847867447781</v>
      </c>
      <c r="I144" s="31">
        <v>36208.7178759443</v>
      </c>
      <c r="J144" s="35">
        <v>0.0122022548319007</v>
      </c>
      <c r="K144" s="31">
        <v>9341.79231512572</v>
      </c>
      <c r="L144" s="35">
        <v>0.00508496201657449</v>
      </c>
      <c r="M144" s="31">
        <v>-5128.23573470653</v>
      </c>
      <c r="N144" s="35">
        <v>-0.00213736399752862</v>
      </c>
      <c r="O144" s="31">
        <v>169772.189645879</v>
      </c>
      <c r="P144" s="35">
        <v>0.0258816068380681</v>
      </c>
      <c r="Q144" s="31">
        <v>595.904078252253</v>
      </c>
      <c r="R144" s="35">
        <v>0.00449115676408751</v>
      </c>
      <c r="S144" s="31">
        <v>5742.2087875575</v>
      </c>
      <c r="T144" s="35">
        <v>0.00791260367377244</v>
      </c>
      <c r="U144" s="31">
        <v>29237.0846533355</v>
      </c>
      <c r="V144" s="35">
        <v>-0.0259979111688677</v>
      </c>
      <c r="W144" s="31">
        <v>17729.5245961266</v>
      </c>
      <c r="X144" s="35">
        <v>-0.208251403540332</v>
      </c>
      <c r="Y144" s="31">
        <v>165605.935635807</v>
      </c>
      <c r="Z144" s="35">
        <v>0.0258518819091742</v>
      </c>
      <c r="AA144" s="31">
        <v>8132.2660213977</v>
      </c>
      <c r="AB144" s="35">
        <v>-0.00134518179809939</v>
      </c>
      <c r="AC144" s="31">
        <v>12298.5200314701</v>
      </c>
      <c r="AD144" s="35">
        <v>0.00810122043230543</v>
      </c>
    </row>
    <row r="145" spans="1:30" ht="11.25" customHeight="1">
      <c r="A145" s="13">
        <v>2013</v>
      </c>
      <c r="B145" s="13">
        <v>2</v>
      </c>
      <c r="C145" s="31">
        <v>165047.408968815</v>
      </c>
      <c r="D145" s="35">
        <v>0.0100144747220861</v>
      </c>
      <c r="E145" s="31">
        <v>93645.3215399082</v>
      </c>
      <c r="F145" s="35">
        <v>0.00579238524003101</v>
      </c>
      <c r="G145" s="31">
        <v>30555.6264776734</v>
      </c>
      <c r="H145" s="35">
        <v>0.0225208405420081</v>
      </c>
      <c r="I145" s="31">
        <v>36556.887191034</v>
      </c>
      <c r="J145" s="35">
        <v>0.00961562119605031</v>
      </c>
      <c r="K145" s="31">
        <v>9408.08179651537</v>
      </c>
      <c r="L145" s="35">
        <v>0.00709601317964603</v>
      </c>
      <c r="M145" s="31">
        <v>-5118.50803631603</v>
      </c>
      <c r="N145" s="35">
        <v>-0.00189688986500069</v>
      </c>
      <c r="O145" s="31">
        <v>166789.689574766</v>
      </c>
      <c r="P145" s="35">
        <v>-0.0175676597994886</v>
      </c>
      <c r="Q145" s="31">
        <v>594.90844990301</v>
      </c>
      <c r="R145" s="35">
        <v>-0.00167078626506989</v>
      </c>
      <c r="S145" s="31">
        <v>5843.18462292554</v>
      </c>
      <c r="T145" s="35">
        <v>0.0175848421929274</v>
      </c>
      <c r="U145" s="31">
        <v>26805.7857338657</v>
      </c>
      <c r="V145" s="35">
        <v>-0.0831580490427737</v>
      </c>
      <c r="W145" s="31">
        <v>19815.2289548921</v>
      </c>
      <c r="X145" s="35">
        <v>0.117640174019171</v>
      </c>
      <c r="Y145" s="31">
        <v>162476.160648462</v>
      </c>
      <c r="Z145" s="35">
        <v>-0.0188989300131556</v>
      </c>
      <c r="AA145" s="31">
        <v>8137.44317244109</v>
      </c>
      <c r="AB145" s="35">
        <v>0.000636618505810427</v>
      </c>
      <c r="AC145" s="31">
        <v>12450.9720987447</v>
      </c>
      <c r="AD145" s="35">
        <v>0.0123959685299113</v>
      </c>
    </row>
    <row r="146" spans="1:30" ht="11.25" customHeight="1">
      <c r="A146" s="13">
        <v>2013</v>
      </c>
      <c r="B146" s="13">
        <v>3</v>
      </c>
      <c r="C146" s="31">
        <v>165964.385121851</v>
      </c>
      <c r="D146" s="35">
        <v>0.00555583488868261</v>
      </c>
      <c r="E146" s="31">
        <v>94203.8631617282</v>
      </c>
      <c r="F146" s="35">
        <v>0.00596443701228533</v>
      </c>
      <c r="G146" s="31">
        <v>30515.5236770766</v>
      </c>
      <c r="H146" s="35">
        <v>-0.00131245224594234</v>
      </c>
      <c r="I146" s="31">
        <v>36943.4213689103</v>
      </c>
      <c r="J146" s="35">
        <v>0.0105734981169605</v>
      </c>
      <c r="K146" s="31">
        <v>9411.61393772768</v>
      </c>
      <c r="L146" s="35">
        <v>0.000375436915697192</v>
      </c>
      <c r="M146" s="31">
        <v>-5110.03702359225</v>
      </c>
      <c r="N146" s="35">
        <v>-0.00165497693149552</v>
      </c>
      <c r="O146" s="31">
        <v>171618.533977424</v>
      </c>
      <c r="P146" s="35">
        <v>0.028951696084865</v>
      </c>
      <c r="Q146" s="31">
        <v>590.252860508544</v>
      </c>
      <c r="R146" s="35">
        <v>-0.00782572410128879</v>
      </c>
      <c r="S146" s="31">
        <v>5915.25359807612</v>
      </c>
      <c r="T146" s="35">
        <v>0.0123338521373808</v>
      </c>
      <c r="U146" s="31">
        <v>29230.9550125483</v>
      </c>
      <c r="V146" s="35">
        <v>0.0904718594246878</v>
      </c>
      <c r="W146" s="31">
        <v>18251.8054194077</v>
      </c>
      <c r="X146" s="35">
        <v>-0.0789000994660933</v>
      </c>
      <c r="Y146" s="31">
        <v>167076.167300912</v>
      </c>
      <c r="Z146" s="35">
        <v>0.0283118867044261</v>
      </c>
      <c r="AA146" s="31">
        <v>8135.61800266017</v>
      </c>
      <c r="AB146" s="35">
        <v>-0.000224292783647773</v>
      </c>
      <c r="AC146" s="31">
        <v>12677.984679172</v>
      </c>
      <c r="AD146" s="35">
        <v>0.0182325186039214</v>
      </c>
    </row>
    <row r="147" spans="1:30" ht="11.25" customHeight="1">
      <c r="A147" s="13">
        <v>2013</v>
      </c>
      <c r="B147" s="13">
        <v>4</v>
      </c>
      <c r="C147" s="31">
        <v>166694.486804452</v>
      </c>
      <c r="D147" s="35">
        <v>0.00439914673298825</v>
      </c>
      <c r="E147" s="31">
        <v>94695.8957028607</v>
      </c>
      <c r="F147" s="35">
        <v>0.00522306118473925</v>
      </c>
      <c r="G147" s="31">
        <v>30533.9523313908</v>
      </c>
      <c r="H147" s="35">
        <v>0.000603910799934715</v>
      </c>
      <c r="I147" s="31">
        <v>37175.1116614052</v>
      </c>
      <c r="J147" s="35">
        <v>0.00627148985962211</v>
      </c>
      <c r="K147" s="31">
        <v>9392.34980533024</v>
      </c>
      <c r="L147" s="35">
        <v>-0.00204684685590617</v>
      </c>
      <c r="M147" s="31">
        <v>-5102.8226965352</v>
      </c>
      <c r="N147" s="35">
        <v>-0.00141179545739856</v>
      </c>
      <c r="O147" s="31">
        <v>166465.628011537</v>
      </c>
      <c r="P147" s="35">
        <v>-0.0300253466013446</v>
      </c>
      <c r="Q147" s="31">
        <v>581.937310068854</v>
      </c>
      <c r="R147" s="35">
        <v>-0.0140881154434811</v>
      </c>
      <c r="S147" s="31">
        <v>5972.2361006203</v>
      </c>
      <c r="T147" s="35">
        <v>0.00963314617021882</v>
      </c>
      <c r="U147" s="31">
        <v>26075.7565240388</v>
      </c>
      <c r="V147" s="35">
        <v>-0.10794031488725</v>
      </c>
      <c r="W147" s="31">
        <v>20914.3165264023</v>
      </c>
      <c r="X147" s="35">
        <v>0.145876588414835</v>
      </c>
      <c r="Y147" s="31">
        <v>161528.927978765</v>
      </c>
      <c r="Z147" s="35">
        <v>-0.0332018588393654</v>
      </c>
      <c r="AA147" s="31">
        <v>8101.07880147394</v>
      </c>
      <c r="AB147" s="35">
        <v>-0.00424543054687931</v>
      </c>
      <c r="AC147" s="31">
        <v>13037.778834246</v>
      </c>
      <c r="AD147" s="35">
        <v>0.0283794439083929</v>
      </c>
    </row>
    <row r="148" spans="1:30" ht="11.25" customHeight="1">
      <c r="A148" s="13">
        <v>2014</v>
      </c>
      <c r="B148" s="13">
        <v>1</v>
      </c>
      <c r="C148" s="31">
        <v>167326.231190103</v>
      </c>
      <c r="D148" s="35">
        <v>0.00378983371172881</v>
      </c>
      <c r="E148" s="31">
        <v>94998.4477421007</v>
      </c>
      <c r="F148" s="35">
        <v>0.00319498576991517</v>
      </c>
      <c r="G148" s="31">
        <v>30578.5522460578</v>
      </c>
      <c r="H148" s="35">
        <v>0.00146066628332009</v>
      </c>
      <c r="I148" s="31">
        <v>37434.6548786586</v>
      </c>
      <c r="J148" s="35">
        <v>0.00698163921113104</v>
      </c>
      <c r="K148" s="31">
        <v>9411.44137843034</v>
      </c>
      <c r="L148" s="35">
        <v>0.00203267270659646</v>
      </c>
      <c r="M148" s="31">
        <v>-5096.86505514488</v>
      </c>
      <c r="N148" s="35">
        <v>-0.00116751879197585</v>
      </c>
      <c r="O148" s="31">
        <v>164375.625711588</v>
      </c>
      <c r="P148" s="35">
        <v>-0.0125551582324512</v>
      </c>
      <c r="Q148" s="31">
        <v>569.961798583942</v>
      </c>
      <c r="R148" s="35">
        <v>-0.0205786968419253</v>
      </c>
      <c r="S148" s="31">
        <v>6068.47138699715</v>
      </c>
      <c r="T148" s="35">
        <v>0.0161137779477363</v>
      </c>
      <c r="U148" s="31">
        <v>33709.5223993722</v>
      </c>
      <c r="V148" s="35">
        <v>0.292753380646731</v>
      </c>
      <c r="W148" s="31">
        <v>31161.618289474</v>
      </c>
      <c r="X148" s="35">
        <v>0.489965892508869</v>
      </c>
      <c r="Y148" s="31">
        <v>158716.728445542</v>
      </c>
      <c r="Z148" s="35">
        <v>-0.0174098817370504</v>
      </c>
      <c r="AA148" s="31">
        <v>7996.06914673852</v>
      </c>
      <c r="AB148" s="35">
        <v>-0.0129624284998076</v>
      </c>
      <c r="AC148" s="31">
        <v>13654.9664127843</v>
      </c>
      <c r="AD148" s="35">
        <v>0.0473383991540859</v>
      </c>
    </row>
    <row r="149" spans="1:30" ht="11.25" customHeight="1">
      <c r="A149" s="13">
        <v>2014</v>
      </c>
      <c r="B149" s="13">
        <v>2</v>
      </c>
      <c r="C149" s="31">
        <v>168071.544311381</v>
      </c>
      <c r="D149" s="35">
        <v>0.00445425152994261</v>
      </c>
      <c r="E149" s="31">
        <v>95313.2149763697</v>
      </c>
      <c r="F149" s="35">
        <v>0.00331339344747517</v>
      </c>
      <c r="G149" s="31">
        <v>30876.2968615225</v>
      </c>
      <c r="H149" s="35">
        <v>0.00973704095173544</v>
      </c>
      <c r="I149" s="31">
        <v>37567.5421249248</v>
      </c>
      <c r="J149" s="35">
        <v>0.00354984563626592</v>
      </c>
      <c r="K149" s="31">
        <v>9418.97651511853</v>
      </c>
      <c r="L149" s="35">
        <v>0.000800635777794767</v>
      </c>
      <c r="M149" s="31">
        <v>-5104.4861665548</v>
      </c>
      <c r="N149" s="35">
        <v>0.00149525469626233</v>
      </c>
      <c r="O149" s="31">
        <v>167674.79150257</v>
      </c>
      <c r="P149" s="35">
        <v>0.020070894189451</v>
      </c>
      <c r="Q149" s="31">
        <v>566.413290685104</v>
      </c>
      <c r="R149" s="35">
        <v>-0.00622586971206462</v>
      </c>
      <c r="S149" s="31">
        <v>6108.10267673836</v>
      </c>
      <c r="T149" s="35">
        <v>0.00653068741926144</v>
      </c>
      <c r="U149" s="31">
        <v>35053.7122078689</v>
      </c>
      <c r="V149" s="35">
        <v>0.0398756705174124</v>
      </c>
      <c r="W149" s="31">
        <v>29908.7756306266</v>
      </c>
      <c r="X149" s="35">
        <v>-0.040204672530457</v>
      </c>
      <c r="Y149" s="31">
        <v>161694.436949815</v>
      </c>
      <c r="Z149" s="35">
        <v>0.0187611509727823</v>
      </c>
      <c r="AA149" s="31">
        <v>7991.32069414637</v>
      </c>
      <c r="AB149" s="35">
        <v>-0.000593848365367244</v>
      </c>
      <c r="AC149" s="31">
        <v>13971.6752469012</v>
      </c>
      <c r="AD149" s="35">
        <v>0.0231936736087812</v>
      </c>
    </row>
    <row r="150" spans="1:30" ht="11.25" customHeight="1">
      <c r="A150" s="13">
        <v>2014</v>
      </c>
      <c r="B150" s="13">
        <v>3</v>
      </c>
      <c r="C150" s="31">
        <v>168634.137181487</v>
      </c>
      <c r="D150" s="35">
        <v>0.0033473415884353</v>
      </c>
      <c r="E150" s="31">
        <v>95778.1187939147</v>
      </c>
      <c r="F150" s="35">
        <v>0.00487764280808567</v>
      </c>
      <c r="G150" s="31">
        <v>30974.4484668845</v>
      </c>
      <c r="H150" s="35">
        <v>0.00317886584010618</v>
      </c>
      <c r="I150" s="31">
        <v>37561.8596407618</v>
      </c>
      <c r="J150" s="35">
        <v>-0.000151260472246562</v>
      </c>
      <c r="K150" s="31">
        <v>9445.39631069057</v>
      </c>
      <c r="L150" s="35">
        <v>0.00280495397027836</v>
      </c>
      <c r="M150" s="31">
        <v>-5125.68603076496</v>
      </c>
      <c r="N150" s="35">
        <v>0.00415318281183019</v>
      </c>
      <c r="O150" s="31">
        <v>166731.114588309</v>
      </c>
      <c r="P150" s="35">
        <v>-0.00562801901111198</v>
      </c>
      <c r="Q150" s="31">
        <v>571.291786372341</v>
      </c>
      <c r="R150" s="35">
        <v>0.00861296118482002</v>
      </c>
      <c r="S150" s="31">
        <v>6152.90729027313</v>
      </c>
      <c r="T150" s="35">
        <v>0.00733527511012544</v>
      </c>
      <c r="U150" s="31">
        <v>33889.3548253822</v>
      </c>
      <c r="V150" s="35">
        <v>-0.033216378784137</v>
      </c>
      <c r="W150" s="31">
        <v>30210.7619146591</v>
      </c>
      <c r="X150" s="35">
        <v>0.0100969122829377</v>
      </c>
      <c r="Y150" s="31">
        <v>160700.185496909</v>
      </c>
      <c r="Z150" s="35">
        <v>-0.00614895275101102</v>
      </c>
      <c r="AA150" s="31">
        <v>8060.04543353598</v>
      </c>
      <c r="AB150" s="35">
        <v>0.00859992259351428</v>
      </c>
      <c r="AC150" s="31">
        <v>14090.9745249359</v>
      </c>
      <c r="AD150" s="35">
        <v>0.00853865237535745</v>
      </c>
    </row>
    <row r="151" spans="1:30" ht="11.25" customHeight="1">
      <c r="A151" s="13">
        <v>2014</v>
      </c>
      <c r="B151" s="13">
        <v>4</v>
      </c>
      <c r="C151" s="31">
        <v>169092.253460663</v>
      </c>
      <c r="D151" s="35">
        <v>0.00271662835789699</v>
      </c>
      <c r="E151" s="31">
        <v>96358.4803579831</v>
      </c>
      <c r="F151" s="35">
        <v>0.0060594379110448</v>
      </c>
      <c r="G151" s="31">
        <v>30975.6576195346</v>
      </c>
      <c r="H151" s="35">
        <v>3.90371002512158E-05</v>
      </c>
      <c r="I151" s="31">
        <v>37482.3038179315</v>
      </c>
      <c r="J151" s="35">
        <v>-0.00211799478490149</v>
      </c>
      <c r="K151" s="31">
        <v>9436.27631298963</v>
      </c>
      <c r="L151" s="35">
        <v>-0.000965549501678153</v>
      </c>
      <c r="M151" s="31">
        <v>-5160.46464777537</v>
      </c>
      <c r="N151" s="35">
        <v>0.00678516335211832</v>
      </c>
      <c r="O151" s="31">
        <v>174640.116253086</v>
      </c>
      <c r="P151" s="35">
        <v>0.0474356672076801</v>
      </c>
      <c r="Q151" s="31">
        <v>584.597285645653</v>
      </c>
      <c r="R151" s="35">
        <v>0.0232901987928114</v>
      </c>
      <c r="S151" s="31">
        <v>6203.55342763387</v>
      </c>
      <c r="T151" s="35">
        <v>0.00823125312497486</v>
      </c>
      <c r="U151" s="31">
        <v>34855.8678316604</v>
      </c>
      <c r="V151" s="35">
        <v>0.0285196638076539</v>
      </c>
      <c r="W151" s="31">
        <v>23689.04889725</v>
      </c>
      <c r="X151" s="35">
        <v>-0.2158738344909</v>
      </c>
      <c r="Y151" s="31">
        <v>168825.394444057</v>
      </c>
      <c r="Z151" s="35">
        <v>0.0505612916501834</v>
      </c>
      <c r="AA151" s="31">
        <v>8202.50684815733</v>
      </c>
      <c r="AB151" s="35">
        <v>0.0176750138440411</v>
      </c>
      <c r="AC151" s="31">
        <v>14017.2286571861</v>
      </c>
      <c r="AD151" s="35">
        <v>-0.00523355340820186</v>
      </c>
    </row>
    <row r="152" spans="1:30" ht="11.25" customHeight="1">
      <c r="A152" s="13">
        <v>2015</v>
      </c>
      <c r="B152" s="13">
        <v>1</v>
      </c>
      <c r="C152" s="31">
        <v>168335.270295973</v>
      </c>
      <c r="D152" s="35">
        <v>-0.0044767465640656</v>
      </c>
      <c r="E152" s="31">
        <v>96854.9695021445</v>
      </c>
      <c r="F152" s="35">
        <v>0.00515252152500612</v>
      </c>
      <c r="G152" s="31">
        <v>29895.5362497232</v>
      </c>
      <c r="H152" s="35">
        <v>-0.0348700060892401</v>
      </c>
      <c r="I152" s="31">
        <v>37337.3227458613</v>
      </c>
      <c r="J152" s="35">
        <v>-0.00386798721803161</v>
      </c>
      <c r="K152" s="31">
        <v>9456.26381583027</v>
      </c>
      <c r="L152" s="35">
        <v>0.00211815574042973</v>
      </c>
      <c r="M152" s="31">
        <v>-5208.82201758602</v>
      </c>
      <c r="N152" s="35">
        <v>0.00937073948011635</v>
      </c>
      <c r="O152" s="31">
        <v>171158.817345272</v>
      </c>
      <c r="P152" s="35">
        <v>-0.0199341307284076</v>
      </c>
      <c r="Q152" s="31">
        <v>606.32978850504</v>
      </c>
      <c r="R152" s="35">
        <v>0.0371751689462341</v>
      </c>
      <c r="S152" s="31">
        <v>6207.13643418662</v>
      </c>
      <c r="T152" s="35">
        <v>0.000577573256125952</v>
      </c>
      <c r="U152" s="31">
        <v>33365.3803631189</v>
      </c>
      <c r="V152" s="35">
        <v>-0.0427614505465749</v>
      </c>
      <c r="W152" s="31">
        <v>24941.0266681383</v>
      </c>
      <c r="X152" s="35">
        <v>0.0528504870042985</v>
      </c>
      <c r="Y152" s="31">
        <v>165946.654788629</v>
      </c>
      <c r="Z152" s="35">
        <v>-0.0170515796211083</v>
      </c>
      <c r="AA152" s="31">
        <v>8446.11692441388</v>
      </c>
      <c r="AB152" s="35">
        <v>0.0296994663663435</v>
      </c>
      <c r="AC152" s="31">
        <v>13658.2794810572</v>
      </c>
      <c r="AD152" s="35">
        <v>-0.0256077135436379</v>
      </c>
    </row>
    <row r="153" spans="1:30" ht="11.25" customHeight="1">
      <c r="A153" s="13">
        <v>2015</v>
      </c>
      <c r="B153" s="13">
        <v>2</v>
      </c>
      <c r="C153" s="31">
        <v>168654.534295883</v>
      </c>
      <c r="D153" s="35">
        <v>0.00189659599767111</v>
      </c>
      <c r="E153" s="31">
        <v>97264.6284131283</v>
      </c>
      <c r="F153" s="35">
        <v>0.00422961168734592</v>
      </c>
      <c r="G153" s="31">
        <v>30025.1803963896</v>
      </c>
      <c r="H153" s="35">
        <v>0.00433657204150761</v>
      </c>
      <c r="I153" s="31">
        <v>37151.7165912968</v>
      </c>
      <c r="J153" s="35">
        <v>-0.00497106222178634</v>
      </c>
      <c r="K153" s="31">
        <v>9460.47445376572</v>
      </c>
      <c r="L153" s="35">
        <v>0.000445275006858648</v>
      </c>
      <c r="M153" s="31">
        <v>-5247.46555869688</v>
      </c>
      <c r="N153" s="35">
        <v>0.0074188638007564</v>
      </c>
      <c r="O153" s="31">
        <v>173331.598130498</v>
      </c>
      <c r="P153" s="35">
        <v>0.0126945302551524</v>
      </c>
      <c r="Q153" s="31">
        <v>623.080922693795</v>
      </c>
      <c r="R153" s="35">
        <v>0.0276271008060742</v>
      </c>
      <c r="S153" s="31">
        <v>6249.35448158223</v>
      </c>
      <c r="T153" s="35">
        <v>0.00680153366101122</v>
      </c>
      <c r="U153" s="31">
        <v>35937.0933745663</v>
      </c>
      <c r="V153" s="35">
        <v>0.0770772873996692</v>
      </c>
      <c r="W153" s="31">
        <v>25633.7559810634</v>
      </c>
      <c r="X153" s="35">
        <v>0.02777469116017</v>
      </c>
      <c r="Y153" s="31">
        <v>168398.500463416</v>
      </c>
      <c r="Z153" s="35">
        <v>0.0147749026812847</v>
      </c>
      <c r="AA153" s="31">
        <v>8663.27199919497</v>
      </c>
      <c r="AB153" s="35">
        <v>0.0257106403717187</v>
      </c>
      <c r="AC153" s="31">
        <v>13596.3696662772</v>
      </c>
      <c r="AD153" s="35">
        <v>-0.0045327681913282</v>
      </c>
    </row>
    <row r="154" spans="1:30" ht="11.25" customHeight="1">
      <c r="A154" s="13">
        <v>2015</v>
      </c>
      <c r="B154" s="13">
        <v>3</v>
      </c>
      <c r="C154" s="31">
        <v>169216.814442893</v>
      </c>
      <c r="D154" s="35">
        <v>0.00333391657304993</v>
      </c>
      <c r="E154" s="31">
        <v>97558.5388462741</v>
      </c>
      <c r="F154" s="35">
        <v>0.00302176071549276</v>
      </c>
      <c r="G154" s="31">
        <v>30316.4441504445</v>
      </c>
      <c r="H154" s="35">
        <v>0.00970064959509442</v>
      </c>
      <c r="I154" s="31">
        <v>37118.1517323294</v>
      </c>
      <c r="J154" s="35">
        <v>-0.000903453784829922</v>
      </c>
      <c r="K154" s="31">
        <v>9500.07498495249</v>
      </c>
      <c r="L154" s="35">
        <v>0.00418589272454573</v>
      </c>
      <c r="M154" s="31">
        <v>-5276.39527110793</v>
      </c>
      <c r="N154" s="35">
        <v>0.00551308285637142</v>
      </c>
      <c r="O154" s="31">
        <v>175040.566731005</v>
      </c>
      <c r="P154" s="35">
        <v>0.00985953293536324</v>
      </c>
      <c r="Q154" s="31">
        <v>634.850688211917</v>
      </c>
      <c r="R154" s="35">
        <v>0.0188896258727325</v>
      </c>
      <c r="S154" s="31">
        <v>6281.81689330755</v>
      </c>
      <c r="T154" s="35">
        <v>0.00519452238163032</v>
      </c>
      <c r="U154" s="31">
        <v>36437.4344468369</v>
      </c>
      <c r="V154" s="35">
        <v>0.0139226917173192</v>
      </c>
      <c r="W154" s="31">
        <v>24966.7159536291</v>
      </c>
      <c r="X154" s="35">
        <v>-0.0260219387251353</v>
      </c>
      <c r="Y154" s="31">
        <v>170204.192560777</v>
      </c>
      <c r="Z154" s="35">
        <v>0.0107227326394939</v>
      </c>
      <c r="AA154" s="31">
        <v>8908.88490650835</v>
      </c>
      <c r="AB154" s="35">
        <v>0.0283510557369322</v>
      </c>
      <c r="AC154" s="31">
        <v>13745.2590767365</v>
      </c>
      <c r="AD154" s="35">
        <v>0.0109506739014751</v>
      </c>
    </row>
    <row r="155" spans="1:30" ht="11.25" customHeight="1">
      <c r="A155" s="13">
        <v>2015</v>
      </c>
      <c r="B155" s="13">
        <v>4</v>
      </c>
      <c r="C155" s="31">
        <v>169590.728846548</v>
      </c>
      <c r="D155" s="35">
        <v>0.00220967641358172</v>
      </c>
      <c r="E155" s="31">
        <v>97777.0196164805</v>
      </c>
      <c r="F155" s="35">
        <v>0.00223948382981276</v>
      </c>
      <c r="G155" s="31">
        <v>30361.5914630332</v>
      </c>
      <c r="H155" s="35">
        <v>0.00148920210974235</v>
      </c>
      <c r="I155" s="31">
        <v>37234.2393530112</v>
      </c>
      <c r="J155" s="35">
        <v>0.00312751619528084</v>
      </c>
      <c r="K155" s="31">
        <v>9513.48956884276</v>
      </c>
      <c r="L155" s="35">
        <v>0.00141205031660485</v>
      </c>
      <c r="M155" s="31">
        <v>-5295.61115481917</v>
      </c>
      <c r="N155" s="35">
        <v>0.00364185826192087</v>
      </c>
      <c r="O155" s="31">
        <v>170497.748663537</v>
      </c>
      <c r="P155" s="35">
        <v>-0.0259529442363415</v>
      </c>
      <c r="Q155" s="31">
        <v>641.639085059407</v>
      </c>
      <c r="R155" s="35">
        <v>0.0106929030298599</v>
      </c>
      <c r="S155" s="31">
        <v>6301.75241750139</v>
      </c>
      <c r="T155" s="35">
        <v>0.00317352838079032</v>
      </c>
      <c r="U155" s="31">
        <v>35889.80397722</v>
      </c>
      <c r="V155" s="35">
        <v>-0.0150293366679235</v>
      </c>
      <c r="W155" s="31">
        <v>29322.6708277891</v>
      </c>
      <c r="X155" s="35">
        <v>0.174470478306012</v>
      </c>
      <c r="Y155" s="31">
        <v>165621.987611477</v>
      </c>
      <c r="Z155" s="35">
        <v>-0.026921810093857</v>
      </c>
      <c r="AA155" s="31">
        <v>9248.34613688501</v>
      </c>
      <c r="AB155" s="35">
        <v>0.0381036722259895</v>
      </c>
      <c r="AC155" s="31">
        <v>14124.1071889452</v>
      </c>
      <c r="AD155" s="35">
        <v>0.0275620932347445</v>
      </c>
    </row>
    <row r="156" spans="1:30" ht="11.25" customHeight="1">
      <c r="A156" s="13">
        <v>2016</v>
      </c>
      <c r="B156" s="13">
        <v>1</v>
      </c>
      <c r="C156" s="31">
        <v>170675.954925277</v>
      </c>
      <c r="D156" s="35">
        <v>0.00639908847676707</v>
      </c>
      <c r="E156" s="31">
        <v>98051.3604418744</v>
      </c>
      <c r="F156" s="35">
        <v>0.00280578019733047</v>
      </c>
      <c r="G156" s="31">
        <v>30995.4917965291</v>
      </c>
      <c r="H156" s="35">
        <v>0.0208783631868485</v>
      </c>
      <c r="I156" s="31">
        <v>37437.9578420477</v>
      </c>
      <c r="J156" s="35">
        <v>0.00547126764441486</v>
      </c>
      <c r="K156" s="31">
        <v>9496.25805465631</v>
      </c>
      <c r="L156" s="35">
        <v>-0.00181127167499984</v>
      </c>
      <c r="M156" s="31">
        <v>-5305.11320983061</v>
      </c>
      <c r="N156" s="35">
        <v>0.00179432642119037</v>
      </c>
      <c r="O156" s="31">
        <v>171882.523772772</v>
      </c>
      <c r="P156" s="35">
        <v>0.00812195539289595</v>
      </c>
      <c r="Q156" s="31">
        <v>643.446113236265</v>
      </c>
      <c r="R156" s="35">
        <v>0.00281626886349984</v>
      </c>
      <c r="S156" s="31">
        <v>6352.71595695721</v>
      </c>
      <c r="T156" s="35">
        <v>0.00808720115920192</v>
      </c>
      <c r="U156" s="31">
        <v>39374.65414974</v>
      </c>
      <c r="V156" s="35">
        <v>0.0970986125957085</v>
      </c>
      <c r="W156" s="31">
        <v>32458.8154585242</v>
      </c>
      <c r="X156" s="35">
        <v>0.106952898293391</v>
      </c>
      <c r="Y156" s="31">
        <v>166797.070369558</v>
      </c>
      <c r="Z156" s="35">
        <v>0.00709496833740286</v>
      </c>
      <c r="AA156" s="31">
        <v>9781.59942707469</v>
      </c>
      <c r="AB156" s="35">
        <v>0.0576593136001822</v>
      </c>
      <c r="AC156" s="31">
        <v>14867.0528302881</v>
      </c>
      <c r="AD156" s="35">
        <v>0.0526012463233387</v>
      </c>
    </row>
    <row r="157" spans="1:30" ht="11.25" customHeight="1">
      <c r="A157" s="13">
        <v>2016</v>
      </c>
      <c r="B157" s="13">
        <v>2</v>
      </c>
      <c r="C157" s="31">
        <v>171321.074032566</v>
      </c>
      <c r="D157" s="35">
        <v>0.00377978906033816</v>
      </c>
      <c r="E157" s="31">
        <v>98289.9228601157</v>
      </c>
      <c r="F157" s="35">
        <v>0.00243303527015026</v>
      </c>
      <c r="G157" s="31">
        <v>31168.2617006</v>
      </c>
      <c r="H157" s="35">
        <v>0.00557403332087802</v>
      </c>
      <c r="I157" s="31">
        <v>37611.4102659903</v>
      </c>
      <c r="J157" s="35">
        <v>0.00463306317813617</v>
      </c>
      <c r="K157" s="31">
        <v>9572.01408475121</v>
      </c>
      <c r="L157" s="35">
        <v>0.00797746119143805</v>
      </c>
      <c r="M157" s="31">
        <v>-5320.53487889095</v>
      </c>
      <c r="N157" s="35">
        <v>0.00290694438560801</v>
      </c>
      <c r="O157" s="31">
        <v>172456.441092883</v>
      </c>
      <c r="P157" s="35">
        <v>0.00333900915296059</v>
      </c>
      <c r="Q157" s="31">
        <v>647.001712219638</v>
      </c>
      <c r="R157" s="35">
        <v>0.00552586908247865</v>
      </c>
      <c r="S157" s="31">
        <v>6386.41801725455</v>
      </c>
      <c r="T157" s="35">
        <v>0.00530514200944721</v>
      </c>
      <c r="U157" s="31">
        <v>36372.3628331743</v>
      </c>
      <c r="V157" s="35">
        <v>-0.0762493380931836</v>
      </c>
      <c r="W157" s="31">
        <v>29497.5794678226</v>
      </c>
      <c r="X157" s="35">
        <v>-0.0912305624487579</v>
      </c>
      <c r="Y157" s="31">
        <v>167283.282739817</v>
      </c>
      <c r="Z157" s="35">
        <v>0.00291499346589963</v>
      </c>
      <c r="AA157" s="31">
        <v>10174.7114420321</v>
      </c>
      <c r="AB157" s="35">
        <v>0.0401889300301259</v>
      </c>
      <c r="AC157" s="31">
        <v>15347.8697950984</v>
      </c>
      <c r="AD157" s="35">
        <v>0.0323411082410823</v>
      </c>
    </row>
    <row r="158" spans="1:30" ht="11.25" customHeight="1">
      <c r="A158" s="13">
        <v>2016</v>
      </c>
      <c r="B158" s="13">
        <v>3</v>
      </c>
      <c r="C158" s="31">
        <v>171884.83752703</v>
      </c>
      <c r="D158" s="35">
        <v>0.00329068386739229</v>
      </c>
      <c r="E158" s="31">
        <v>98504.25006108</v>
      </c>
      <c r="F158" s="35">
        <v>0.00218056128978072</v>
      </c>
      <c r="G158" s="31">
        <v>31475.4486673616</v>
      </c>
      <c r="H158" s="35">
        <v>0.00985576191936666</v>
      </c>
      <c r="I158" s="31">
        <v>37767.6726651609</v>
      </c>
      <c r="J158" s="35">
        <v>0.00415465408144677</v>
      </c>
      <c r="K158" s="31">
        <v>9479.34229542724</v>
      </c>
      <c r="L158" s="35">
        <v>-0.00968153499393642</v>
      </c>
      <c r="M158" s="31">
        <v>-5341.87616200016</v>
      </c>
      <c r="N158" s="35">
        <v>0.00401111609922689</v>
      </c>
      <c r="O158" s="31">
        <v>171089.313293791</v>
      </c>
      <c r="P158" s="35">
        <v>-0.00792738033110252</v>
      </c>
      <c r="Q158" s="31">
        <v>652.305882009526</v>
      </c>
      <c r="R158" s="35">
        <v>0.00819807689795993</v>
      </c>
      <c r="S158" s="31">
        <v>6426.3268898172</v>
      </c>
      <c r="T158" s="35">
        <v>0.00624902291939322</v>
      </c>
      <c r="U158" s="31">
        <v>35473.2766141954</v>
      </c>
      <c r="V158" s="35">
        <v>-0.0247189390225391</v>
      </c>
      <c r="W158" s="31">
        <v>30494.7798396259</v>
      </c>
      <c r="X158" s="35">
        <v>0.0338061762962989</v>
      </c>
      <c r="Y158" s="31">
        <v>165885.011118651</v>
      </c>
      <c r="Z158" s="35">
        <v>-0.00835870505566794</v>
      </c>
      <c r="AA158" s="31">
        <v>10547.3791619208</v>
      </c>
      <c r="AB158" s="35">
        <v>0.0366268588560879</v>
      </c>
      <c r="AC158" s="31">
        <v>15751.6813370615</v>
      </c>
      <c r="AD158" s="35">
        <v>0.0263105921117504</v>
      </c>
    </row>
    <row r="159" spans="1:30" ht="11.25" customHeight="1">
      <c r="A159" s="13">
        <v>2016</v>
      </c>
      <c r="B159" s="13">
        <v>4</v>
      </c>
      <c r="C159" s="31">
        <v>171417.732743138</v>
      </c>
      <c r="D159" s="35">
        <v>-0.00271754501800014</v>
      </c>
      <c r="E159" s="31">
        <v>98681.1907846212</v>
      </c>
      <c r="F159" s="35">
        <v>0.00179627501789503</v>
      </c>
      <c r="G159" s="31">
        <v>30811.8933118371</v>
      </c>
      <c r="H159" s="35">
        <v>-0.0210816805992837</v>
      </c>
      <c r="I159" s="31">
        <v>37842.5791850678</v>
      </c>
      <c r="J159" s="35">
        <v>0.00198335016750995</v>
      </c>
      <c r="K159" s="31">
        <v>9451.20652077035</v>
      </c>
      <c r="L159" s="35">
        <v>-0.00296811464129332</v>
      </c>
      <c r="M159" s="31">
        <v>-5369.13705915827</v>
      </c>
      <c r="N159" s="35">
        <v>0.0051032439411518</v>
      </c>
      <c r="O159" s="31">
        <v>173163.42695835</v>
      </c>
      <c r="P159" s="35">
        <v>0.0121229878396734</v>
      </c>
      <c r="Q159" s="31">
        <v>659.358622605931</v>
      </c>
      <c r="R159" s="35">
        <v>0.0108120144105974</v>
      </c>
      <c r="S159" s="31">
        <v>6507.02837908438</v>
      </c>
      <c r="T159" s="35">
        <v>0.0125579496111619</v>
      </c>
      <c r="U159" s="31">
        <v>35544.6074297748</v>
      </c>
      <c r="V159" s="35">
        <v>0.00201083244593359</v>
      </c>
      <c r="W159" s="31">
        <v>27951.2434580845</v>
      </c>
      <c r="X159" s="35">
        <v>-0.0834089111289875</v>
      </c>
      <c r="Y159" s="31">
        <v>167950.091309085</v>
      </c>
      <c r="Z159" s="35">
        <v>0.0124488654912738</v>
      </c>
      <c r="AA159" s="31">
        <v>11011.7723491746</v>
      </c>
      <c r="AB159" s="35">
        <v>0.0440292493637073</v>
      </c>
      <c r="AC159" s="31">
        <v>16225.1079984394</v>
      </c>
      <c r="AD159" s="35">
        <v>0.0300556271579731</v>
      </c>
    </row>
    <row r="160" spans="1:30" ht="11.25" customHeight="1">
      <c r="A160" s="16">
        <v>2017</v>
      </c>
      <c r="B160" s="16">
        <v>1</v>
      </c>
      <c r="C160" s="31">
        <v>171749.126635306</v>
      </c>
      <c r="D160" s="14">
        <v>0.0019332532688674</v>
      </c>
      <c r="E160" s="31">
        <v>98997.4313737541</v>
      </c>
      <c r="F160" s="14">
        <v>0.00320466936625352</v>
      </c>
      <c r="G160" s="31">
        <v>30672.7590466085</v>
      </c>
      <c r="H160" s="14">
        <v>-0.00451560258957595</v>
      </c>
      <c r="I160" s="31">
        <v>37893.2712763052</v>
      </c>
      <c r="J160" s="14">
        <v>0.00133955169888145</v>
      </c>
      <c r="K160" s="31">
        <v>9587.98250900323</v>
      </c>
      <c r="L160" s="14">
        <v>0.0144718018733687</v>
      </c>
      <c r="M160" s="31">
        <v>-5402.31757036527</v>
      </c>
      <c r="N160" s="14">
        <v>0.00617985922903541</v>
      </c>
      <c r="O160" s="31">
        <v>167751.290089302</v>
      </c>
      <c r="P160" s="14">
        <v>-0.0312545031252448</v>
      </c>
      <c r="Q160" s="31">
        <v>668.159934008851</v>
      </c>
      <c r="R160" s="14">
        <v>0.0133482919630825</v>
      </c>
      <c r="S160" s="31">
        <v>6535.95600097673</v>
      </c>
      <c r="T160" s="14">
        <v>0.00444559639317577</v>
      </c>
      <c r="U160" s="31">
        <v>40724.7927860948</v>
      </c>
      <c r="V160" s="14">
        <v>0.145737588087151</v>
      </c>
      <c r="W160" s="31">
        <v>38854.8332651304</v>
      </c>
      <c r="X160" s="14">
        <v>0.39009319293422</v>
      </c>
      <c r="Y160" s="31">
        <v>162515.544623676</v>
      </c>
      <c r="Z160" s="14">
        <v>-0.0323581049766026</v>
      </c>
      <c r="AA160" s="31">
        <v>11713.8324155752</v>
      </c>
      <c r="AB160" s="14">
        <v>0.0637554104951357</v>
      </c>
      <c r="AC160" s="31">
        <v>16949.5778812015</v>
      </c>
      <c r="AD160" s="14">
        <v>0.0446511593532586</v>
      </c>
    </row>
    <row r="161" spans="1:30" ht="11.25" customHeight="1">
      <c r="A161" s="16">
        <v>2017</v>
      </c>
      <c r="B161" s="16">
        <v>2</v>
      </c>
      <c r="C161" s="31">
        <v>171917.107695089</v>
      </c>
      <c r="D161" s="14">
        <v>0.00097806063456507</v>
      </c>
      <c r="E161" s="31">
        <v>99569.7217187686</v>
      </c>
      <c r="F161" s="14">
        <v>0.00578086054428906</v>
      </c>
      <c r="G161" s="31">
        <v>30172.5088913854</v>
      </c>
      <c r="H161" s="14">
        <v>-0.0163092649886147</v>
      </c>
      <c r="I161" s="31">
        <v>38069.1261270309</v>
      </c>
      <c r="J161" s="14">
        <v>0.00464079359745528</v>
      </c>
      <c r="K161" s="31">
        <v>9541.09025953769</v>
      </c>
      <c r="L161" s="14">
        <v>-0.00489073164469245</v>
      </c>
      <c r="M161" s="31">
        <v>-5435.33930163396</v>
      </c>
      <c r="N161" s="14">
        <v>0.0061125120540555</v>
      </c>
      <c r="O161" s="31">
        <v>168920.090424136</v>
      </c>
      <c r="P161" s="14">
        <v>0.00696745958979617</v>
      </c>
      <c r="Q161" s="31">
        <v>672.678405895425</v>
      </c>
      <c r="R161" s="14">
        <v>0.00676256036405065</v>
      </c>
      <c r="S161" s="31">
        <v>6616.87392502128</v>
      </c>
      <c r="T161" s="14">
        <v>0.012380426678585</v>
      </c>
      <c r="U161" s="31">
        <v>39198.136136326</v>
      </c>
      <c r="V161" s="14">
        <v>-0.0374871557428786</v>
      </c>
      <c r="W161" s="31">
        <v>36250.9578881532</v>
      </c>
      <c r="X161" s="14">
        <v>-0.0670154819404155</v>
      </c>
      <c r="Y161" s="31">
        <v>163691.66382737</v>
      </c>
      <c r="Z161" s="14">
        <v>0.00723696435573484</v>
      </c>
      <c r="AA161" s="31">
        <v>12015.8699246846</v>
      </c>
      <c r="AB161" s="14">
        <v>0.025784687572256</v>
      </c>
      <c r="AC161" s="31">
        <v>17244.2965214499</v>
      </c>
      <c r="AD161" s="14">
        <v>0.0173879634238714</v>
      </c>
    </row>
    <row r="162" spans="1:30" ht="11.25" customHeight="1">
      <c r="A162" s="16">
        <v>2017</v>
      </c>
      <c r="B162" s="16">
        <v>3</v>
      </c>
      <c r="C162" s="31">
        <v>174272.692913793</v>
      </c>
      <c r="D162" s="14">
        <v>0.0137018662673323</v>
      </c>
      <c r="E162" s="31">
        <v>100132.693493879</v>
      </c>
      <c r="F162" s="14">
        <v>0.00565404588254736</v>
      </c>
      <c r="G162" s="31">
        <v>31660.0857919612</v>
      </c>
      <c r="H162" s="14">
        <v>0.0493023933120962</v>
      </c>
      <c r="I162" s="31">
        <v>38252.2868540484</v>
      </c>
      <c r="J162" s="14">
        <v>0.00481126691498934</v>
      </c>
      <c r="K162" s="31">
        <v>9695.82902686901</v>
      </c>
      <c r="L162" s="14">
        <v>0.0162181431180402</v>
      </c>
      <c r="M162" s="31">
        <v>-5468.20225296434</v>
      </c>
      <c r="N162" s="14">
        <v>0.00604616372716649</v>
      </c>
      <c r="O162" s="31">
        <v>170214.22148589</v>
      </c>
      <c r="P162" s="14">
        <v>0.00766120275276205</v>
      </c>
      <c r="Q162" s="31">
        <v>672.914038265655</v>
      </c>
      <c r="R162" s="14">
        <v>0.000350289779134094</v>
      </c>
      <c r="S162" s="31">
        <v>6689.06008387772</v>
      </c>
      <c r="T162" s="14">
        <v>0.0109094052077179</v>
      </c>
      <c r="U162" s="31">
        <v>38918.1249343436</v>
      </c>
      <c r="V162" s="14">
        <v>-0.00714348256275654</v>
      </c>
      <c r="W162" s="31">
        <v>36960.450316635</v>
      </c>
      <c r="X162" s="14">
        <v>0.0195716877515575</v>
      </c>
      <c r="Y162" s="31">
        <v>165016.933354814</v>
      </c>
      <c r="Z162" s="14">
        <v>0.0080961332816627</v>
      </c>
      <c r="AA162" s="31">
        <v>12004.0498795132</v>
      </c>
      <c r="AB162" s="14">
        <v>-0.000983702823476484</v>
      </c>
      <c r="AC162" s="31">
        <v>17201.3380105892</v>
      </c>
      <c r="AD162" s="14">
        <v>-0.00249117212797267</v>
      </c>
    </row>
    <row r="163" spans="1:30" ht="11.25" customHeight="1">
      <c r="A163" s="16">
        <v>2017</v>
      </c>
      <c r="B163" s="16">
        <v>4</v>
      </c>
      <c r="C163" s="31">
        <v>176044.322142767</v>
      </c>
      <c r="D163" s="14">
        <v>0.0101658452586733</v>
      </c>
      <c r="E163" s="31">
        <v>100643.077596018</v>
      </c>
      <c r="F163" s="14">
        <v>0.00509707753112831</v>
      </c>
      <c r="G163" s="31">
        <v>32615.1005921869</v>
      </c>
      <c r="H163" s="14">
        <v>0.0301646308383714</v>
      </c>
      <c r="I163" s="31">
        <v>38596.7080864394</v>
      </c>
      <c r="J163" s="14">
        <v>0.00900393834504798</v>
      </c>
      <c r="K163" s="31">
        <v>9690.34229247936</v>
      </c>
      <c r="L163" s="14">
        <v>-0.000565886050016617</v>
      </c>
      <c r="M163" s="31">
        <v>-5500.90642435643</v>
      </c>
      <c r="N163" s="14">
        <v>0.00598079037298826</v>
      </c>
      <c r="O163" s="31">
        <v>174043.771534708</v>
      </c>
      <c r="P163" s="14">
        <v>0.0224984141476992</v>
      </c>
      <c r="Q163" s="31">
        <v>668.86683111954</v>
      </c>
      <c r="R163" s="14">
        <v>-0.00601444897262982</v>
      </c>
      <c r="S163" s="31">
        <v>6706.09293480959</v>
      </c>
      <c r="T163" s="14">
        <v>0.00254637433634697</v>
      </c>
      <c r="U163" s="31">
        <v>44674.1922497349</v>
      </c>
      <c r="V163" s="14">
        <v>0.147901969200778</v>
      </c>
      <c r="W163" s="31">
        <v>40637.5167541045</v>
      </c>
      <c r="X163" s="14">
        <v>0.0994865161535801</v>
      </c>
      <c r="Y163" s="31">
        <v>168948.814308324</v>
      </c>
      <c r="Z163" s="14">
        <v>0.0238271362433835</v>
      </c>
      <c r="AA163" s="31">
        <v>11648.9806380862</v>
      </c>
      <c r="AB163" s="14">
        <v>-0.0295791207959751</v>
      </c>
      <c r="AC163" s="31">
        <v>16743.9378644694</v>
      </c>
      <c r="AD163" s="14">
        <v>-0.0265909632051997</v>
      </c>
    </row>
    <row r="164" spans="1:30" ht="11.25" customHeight="1">
      <c r="A164" s="16">
        <v>2018</v>
      </c>
      <c r="B164" s="16">
        <v>1</v>
      </c>
      <c r="C164" s="31">
        <v>177767.754496762</v>
      </c>
      <c r="D164" s="14">
        <v>0.0097897639243183</v>
      </c>
      <c r="E164" s="31">
        <v>101143.466144455</v>
      </c>
      <c r="F164" s="14">
        <v>0.00497191223072058</v>
      </c>
      <c r="G164" s="31">
        <v>33578.167102486</v>
      </c>
      <c r="H164" s="14">
        <v>0.029528239766637</v>
      </c>
      <c r="I164" s="31">
        <v>38988.0924689893</v>
      </c>
      <c r="J164" s="14">
        <v>0.0101403565732445</v>
      </c>
      <c r="K164" s="31">
        <v>9591.48059664149</v>
      </c>
      <c r="L164" s="14">
        <v>-0.0102020850093806</v>
      </c>
      <c r="M164" s="31">
        <v>-5533.4518158102</v>
      </c>
      <c r="N164" s="14">
        <v>0.00591636885689861</v>
      </c>
      <c r="O164" s="31">
        <v>170862.603877039</v>
      </c>
      <c r="P164" s="14">
        <v>-0.0182779747279526</v>
      </c>
      <c r="Q164" s="31">
        <v>660.53678445708</v>
      </c>
      <c r="R164" s="14">
        <v>-0.0124539688244328</v>
      </c>
      <c r="S164" s="31">
        <v>6750.8070407434</v>
      </c>
      <c r="T164" s="14">
        <v>0.00666768360779946</v>
      </c>
      <c r="U164" s="31">
        <v>40453.0465045759</v>
      </c>
      <c r="V164" s="14">
        <v>-0.0944873434210565</v>
      </c>
      <c r="W164" s="31">
        <v>41267.9268680125</v>
      </c>
      <c r="X164" s="14">
        <v>0.0155130077884085</v>
      </c>
      <c r="Y164" s="31">
        <v>166069.385540989</v>
      </c>
      <c r="Z164" s="14">
        <v>-0.0170432019847151</v>
      </c>
      <c r="AA164" s="31">
        <v>10794.8924452619</v>
      </c>
      <c r="AB164" s="14">
        <v>-0.0733187065340122</v>
      </c>
      <c r="AC164" s="31">
        <v>15588.1107813111</v>
      </c>
      <c r="AD164" s="14">
        <v>-0.0690295850661838</v>
      </c>
    </row>
    <row r="165" spans="1:30" ht="11.25" customHeight="1">
      <c r="A165" s="16">
        <v>2018</v>
      </c>
      <c r="B165" s="16">
        <v>2</v>
      </c>
      <c r="C165" s="31">
        <v>180614.819054083</v>
      </c>
      <c r="D165" s="14">
        <v>0.0160156411120849</v>
      </c>
      <c r="E165" s="31">
        <v>101582.344092164</v>
      </c>
      <c r="F165" s="14">
        <v>0.00433916262155964</v>
      </c>
      <c r="G165" s="31">
        <v>35494.154109</v>
      </c>
      <c r="H165" s="14">
        <v>0.0570605000763187</v>
      </c>
      <c r="I165" s="31">
        <v>39301.8861641261</v>
      </c>
      <c r="J165" s="14">
        <v>0.00804844954613704</v>
      </c>
      <c r="K165" s="31">
        <v>9792.28118876544</v>
      </c>
      <c r="L165" s="14">
        <v>0.0209353071301903</v>
      </c>
      <c r="M165" s="31">
        <v>-5555.84649997263</v>
      </c>
      <c r="N165" s="14">
        <v>0.00404714541806306</v>
      </c>
      <c r="O165" s="31">
        <v>178990.13996395</v>
      </c>
      <c r="P165" s="14">
        <v>0.0475676707628783</v>
      </c>
      <c r="Q165" s="31">
        <v>652.568965916911</v>
      </c>
      <c r="R165" s="14">
        <v>-0.0120626416691056</v>
      </c>
      <c r="S165" s="31">
        <v>6756.56469139189</v>
      </c>
      <c r="T165" s="14">
        <v>0.000852883309171881</v>
      </c>
      <c r="U165" s="31">
        <v>43728.2336098497</v>
      </c>
      <c r="V165" s="14">
        <v>0.080962681139561</v>
      </c>
      <c r="W165" s="31">
        <v>39248.9169745079</v>
      </c>
      <c r="X165" s="14">
        <v>-0.0489244322827754</v>
      </c>
      <c r="Y165" s="31">
        <v>174268.952304529</v>
      </c>
      <c r="Z165" s="14">
        <v>0.0493743427593778</v>
      </c>
      <c r="AA165" s="31">
        <v>10408.9597955504</v>
      </c>
      <c r="AB165" s="14">
        <v>-0.0357514122228164</v>
      </c>
      <c r="AC165" s="31">
        <v>15130.1474549706</v>
      </c>
      <c r="AD165" s="14">
        <v>-0.0293790140938424</v>
      </c>
    </row>
    <row r="166" spans="1:30" ht="11.25" customHeight="1">
      <c r="A166" s="16">
        <v>2018</v>
      </c>
      <c r="B166" s="16">
        <v>3</v>
      </c>
      <c r="C166" s="31">
        <v>180474.151626888</v>
      </c>
      <c r="D166" s="14">
        <v>-0.000778825502424918</v>
      </c>
      <c r="E166" s="31">
        <v>102152.349653469</v>
      </c>
      <c r="F166" s="14">
        <v>0.00561126607580387</v>
      </c>
      <c r="G166" s="31">
        <v>34500.2449532645</v>
      </c>
      <c r="H166" s="14">
        <v>-0.0280020521881806</v>
      </c>
      <c r="I166" s="31">
        <v>39586.4577704036</v>
      </c>
      <c r="J166" s="14">
        <v>0.00724066028508541</v>
      </c>
      <c r="K166" s="31">
        <v>9803.18972659434</v>
      </c>
      <c r="L166" s="14">
        <v>0.0011139935239417</v>
      </c>
      <c r="M166" s="31">
        <v>-5568.09047684371</v>
      </c>
      <c r="N166" s="14">
        <v>0.00220380042377766</v>
      </c>
      <c r="O166" s="31">
        <v>178619.708298634</v>
      </c>
      <c r="P166" s="14">
        <v>-0.00206956464412122</v>
      </c>
      <c r="Q166" s="31">
        <v>644.963375499033</v>
      </c>
      <c r="R166" s="14">
        <v>-0.0116548454111537</v>
      </c>
      <c r="S166" s="31">
        <v>6762.42293812754</v>
      </c>
      <c r="T166" s="14">
        <v>0.000867045163219338</v>
      </c>
      <c r="U166" s="31">
        <v>41297.4116897176</v>
      </c>
      <c r="V166" s="14">
        <v>-0.0555893005379611</v>
      </c>
      <c r="W166" s="31">
        <v>37034.3954553428</v>
      </c>
      <c r="X166" s="14">
        <v>-0.0564224872906284</v>
      </c>
      <c r="Y166" s="31">
        <v>173857.976893108</v>
      </c>
      <c r="Z166" s="14">
        <v>-0.00235828244782721</v>
      </c>
      <c r="AA166" s="31">
        <v>10324.0495880325</v>
      </c>
      <c r="AB166" s="14">
        <v>-0.00815741526393465</v>
      </c>
      <c r="AC166" s="31">
        <v>15085.7809935581</v>
      </c>
      <c r="AD166" s="14">
        <v>-0.00293232181276515</v>
      </c>
    </row>
    <row r="167" spans="1:30" ht="11.25" customHeight="1">
      <c r="A167" s="16">
        <v>2018</v>
      </c>
      <c r="B167" s="16">
        <v>4</v>
      </c>
      <c r="C167" s="31">
        <v>181288.702522</v>
      </c>
      <c r="D167" s="14">
        <v>0.00451339367864834</v>
      </c>
      <c r="E167" s="31">
        <v>102875.378773354</v>
      </c>
      <c r="F167" s="14">
        <v>0.00707794898832681</v>
      </c>
      <c r="G167" s="31">
        <v>34476.4855828252</v>
      </c>
      <c r="H167" s="14">
        <v>-0.000688672514397082</v>
      </c>
      <c r="I167" s="31">
        <v>39710.0198757117</v>
      </c>
      <c r="J167" s="14">
        <v>0.003121322600389</v>
      </c>
      <c r="K167" s="31">
        <v>9797.00203653247</v>
      </c>
      <c r="L167" s="14">
        <v>-0.000631191503422945</v>
      </c>
      <c r="M167" s="31">
        <v>-5570.18374642345</v>
      </c>
      <c r="N167" s="14">
        <v>0.000375940295590516</v>
      </c>
      <c r="O167" s="31">
        <v>176145.192606895</v>
      </c>
      <c r="P167" s="14">
        <v>-0.0138535423403634</v>
      </c>
      <c r="Q167" s="31">
        <v>637.720013203446</v>
      </c>
      <c r="R167" s="14">
        <v>-0.0112306567640097</v>
      </c>
      <c r="S167" s="31">
        <v>6803.87516884196</v>
      </c>
      <c r="T167" s="14">
        <v>0.0061297897356738</v>
      </c>
      <c r="U167" s="31">
        <v>44402.4895438497</v>
      </c>
      <c r="V167" s="14">
        <v>0.0751881952666107</v>
      </c>
      <c r="W167" s="31">
        <v>43379.8443033156</v>
      </c>
      <c r="X167" s="14">
        <v>0.171339339280544</v>
      </c>
      <c r="Y167" s="31">
        <v>171251.509381117</v>
      </c>
      <c r="Z167" s="14">
        <v>-0.014991935133316</v>
      </c>
      <c r="AA167" s="31">
        <v>10483.8597118695</v>
      </c>
      <c r="AB167" s="14">
        <v>0.015479402968217</v>
      </c>
      <c r="AC167" s="31">
        <v>15377.5429376476</v>
      </c>
      <c r="AD167" s="14">
        <v>0.0193401948639007</v>
      </c>
    </row>
    <row r="168" spans="1:30" ht="11.25" customHeight="1">
      <c r="A168" s="16">
        <v>2019</v>
      </c>
      <c r="B168" s="16">
        <v>1</v>
      </c>
      <c r="C168" s="31">
        <v>181366.881758039</v>
      </c>
      <c r="D168" s="14">
        <v>0.000431241632555368</v>
      </c>
      <c r="E168" s="31">
        <v>103680.827805813</v>
      </c>
      <c r="F168" s="14">
        <v>0.00782936638545451</v>
      </c>
      <c r="G168" s="31">
        <v>33717.9997804287</v>
      </c>
      <c r="H168" s="14">
        <v>-0.0220000904841173</v>
      </c>
      <c r="I168" s="31">
        <v>39717.5582751432</v>
      </c>
      <c r="J168" s="14">
        <v>0.000189836203938309</v>
      </c>
      <c r="K168" s="31">
        <v>9812.62220536631</v>
      </c>
      <c r="L168" s="14">
        <v>0.00159438252391819</v>
      </c>
      <c r="M168" s="31">
        <v>-5562.12630871185</v>
      </c>
      <c r="N168" s="14">
        <v>-0.00144652996712724</v>
      </c>
      <c r="O168" s="31">
        <v>184171.052874499</v>
      </c>
      <c r="P168" s="14">
        <v>0.0455638904975078</v>
      </c>
      <c r="Q168" s="31">
        <v>630.83887903015</v>
      </c>
      <c r="R168" s="14">
        <v>-0.0107902120536094</v>
      </c>
      <c r="S168" s="31">
        <v>6875.60702378451</v>
      </c>
      <c r="T168" s="14">
        <v>0.0105427940934371</v>
      </c>
      <c r="U168" s="31">
        <v>35904.1726562066</v>
      </c>
      <c r="V168" s="14">
        <v>-0.191392801956534</v>
      </c>
      <c r="W168" s="31">
        <v>26855.2333949931</v>
      </c>
      <c r="X168" s="14">
        <v>-0.380928312992112</v>
      </c>
      <c r="Y168" s="31">
        <v>178997.213476701</v>
      </c>
      <c r="Z168" s="14">
        <v>0.0452299902265139</v>
      </c>
      <c r="AA168" s="31">
        <v>10922.189632767</v>
      </c>
      <c r="AB168" s="14">
        <v>0.0418099758051194</v>
      </c>
      <c r="AC168" s="31">
        <v>16096.0290305645</v>
      </c>
      <c r="AD168" s="14">
        <v>0.0467230750601813</v>
      </c>
    </row>
    <row r="169" spans="1:30" ht="11.25" customHeight="1">
      <c r="A169" s="16">
        <v>2019</v>
      </c>
      <c r="B169" s="16">
        <v>2</v>
      </c>
      <c r="C169" s="31">
        <v>181558.346230459</v>
      </c>
      <c r="D169" s="14">
        <v>0.00105567494221459</v>
      </c>
      <c r="E169" s="31">
        <v>104474.893572579</v>
      </c>
      <c r="F169" s="14">
        <v>0.00765875218756196</v>
      </c>
      <c r="G169" s="31">
        <v>33099.7328469274</v>
      </c>
      <c r="H169" s="14">
        <v>-0.0183364060005765</v>
      </c>
      <c r="I169" s="31">
        <v>39861.4230784963</v>
      </c>
      <c r="J169" s="14">
        <v>0.00362219657000096</v>
      </c>
      <c r="K169" s="31">
        <v>9696.94051866272</v>
      </c>
      <c r="L169" s="14">
        <v>-0.011789069657683</v>
      </c>
      <c r="M169" s="31">
        <v>-5574.64378620647</v>
      </c>
      <c r="N169" s="14">
        <v>0.00225048422129781</v>
      </c>
      <c r="O169" s="31">
        <v>183060.234257864</v>
      </c>
      <c r="P169" s="14">
        <v>-0.00603145065034438</v>
      </c>
      <c r="Q169" s="31">
        <v>626.069001932752</v>
      </c>
      <c r="R169" s="14">
        <v>-0.00756116538779517</v>
      </c>
      <c r="S169" s="31">
        <v>6952.59567904224</v>
      </c>
      <c r="T169" s="14">
        <v>0.0111973611917329</v>
      </c>
      <c r="U169" s="31">
        <v>39432.94249944</v>
      </c>
      <c r="V169" s="14">
        <v>0.0982830011715476</v>
      </c>
      <c r="W169" s="31">
        <v>31604.5277949254</v>
      </c>
      <c r="X169" s="14">
        <v>0.176848003146298</v>
      </c>
      <c r="Y169" s="31">
        <v>177739.958575272</v>
      </c>
      <c r="Z169" s="14">
        <v>-0.0070238797409673</v>
      </c>
      <c r="AA169" s="31">
        <v>11160.3035066088</v>
      </c>
      <c r="AB169" s="14">
        <v>0.0218009283713012</v>
      </c>
      <c r="AC169" s="31">
        <v>16480.5791892003</v>
      </c>
      <c r="AD169" s="14">
        <v>0.0238909955931121</v>
      </c>
    </row>
    <row r="170" spans="1:30" ht="11.25" customHeight="1">
      <c r="A170" s="16">
        <v>2019</v>
      </c>
      <c r="B170" s="16">
        <v>3</v>
      </c>
      <c r="C170" s="31">
        <v>182017.402690749</v>
      </c>
      <c r="D170" s="14">
        <v>0.00252842389138608</v>
      </c>
      <c r="E170" s="31">
        <v>105290.888219001</v>
      </c>
      <c r="F170" s="14">
        <v>0.00781043769003809</v>
      </c>
      <c r="G170" s="31">
        <v>32702.3274000751</v>
      </c>
      <c r="H170" s="14">
        <v>-0.0120063037574978</v>
      </c>
      <c r="I170" s="31">
        <v>39959.6817791373</v>
      </c>
      <c r="J170" s="14">
        <v>0.00246500734425781</v>
      </c>
      <c r="K170" s="31">
        <v>9672.24147144237</v>
      </c>
      <c r="L170" s="14">
        <v>-0.00254709690884591</v>
      </c>
      <c r="M170" s="31">
        <v>-5607.73617890731</v>
      </c>
      <c r="N170" s="14">
        <v>0.00593623448779268</v>
      </c>
      <c r="O170" s="31">
        <v>184391.850751988</v>
      </c>
      <c r="P170" s="14">
        <v>0.00727419856924372</v>
      </c>
      <c r="Q170" s="31">
        <v>623.410381911251</v>
      </c>
      <c r="R170" s="14">
        <v>-0.00424652875848197</v>
      </c>
      <c r="S170" s="31">
        <v>7035.9409244562</v>
      </c>
      <c r="T170" s="14">
        <v>0.0119876445088263</v>
      </c>
      <c r="U170" s="31">
        <v>38712.6026698088</v>
      </c>
      <c r="V170" s="14">
        <v>-0.0182674632926881</v>
      </c>
      <c r="W170" s="31">
        <v>29925.6240660244</v>
      </c>
      <c r="X170" s="14">
        <v>-0.0531222532352018</v>
      </c>
      <c r="Y170" s="31">
        <v>178984.498303982</v>
      </c>
      <c r="Z170" s="14">
        <v>0.00700202553598839</v>
      </c>
      <c r="AA170" s="31">
        <v>11260.8308161475</v>
      </c>
      <c r="AB170" s="14">
        <v>0.00900757846587008</v>
      </c>
      <c r="AC170" s="31">
        <v>16668.1832641534</v>
      </c>
      <c r="AD170" s="14">
        <v>0.0113833423449132</v>
      </c>
    </row>
    <row r="171" spans="1:30" ht="11.25" customHeight="1">
      <c r="A171" s="16">
        <v>2019</v>
      </c>
      <c r="B171" s="16">
        <v>4</v>
      </c>
      <c r="C171" s="31">
        <v>182686.202592734</v>
      </c>
      <c r="D171" s="14">
        <v>0.00367437339561283</v>
      </c>
      <c r="E171" s="31">
        <v>106140.277604629</v>
      </c>
      <c r="F171" s="14">
        <v>0.00806707398897899</v>
      </c>
      <c r="G171" s="31">
        <v>32331.4778333171</v>
      </c>
      <c r="H171" s="14">
        <v>-0.0113401582162971</v>
      </c>
      <c r="I171" s="31">
        <v>40115.248293767</v>
      </c>
      <c r="J171" s="14">
        <v>0.00389308692420376</v>
      </c>
      <c r="K171" s="31">
        <v>9760.60234783516</v>
      </c>
      <c r="L171" s="14">
        <v>0.00913551183080763</v>
      </c>
      <c r="M171" s="31">
        <v>-5661.40348681438</v>
      </c>
      <c r="N171" s="14">
        <v>0.00957022694985854</v>
      </c>
      <c r="O171" s="31">
        <v>180910.023282437</v>
      </c>
      <c r="P171" s="14">
        <v>-0.0188827622009966</v>
      </c>
      <c r="Q171" s="31">
        <v>622.863018965648</v>
      </c>
      <c r="R171" s="14">
        <v>-0.000878013843665593</v>
      </c>
      <c r="S171" s="31">
        <v>7122.06581543204</v>
      </c>
      <c r="T171" s="14">
        <v>0.0122407069502928</v>
      </c>
      <c r="U171" s="31">
        <v>37956.4910779449</v>
      </c>
      <c r="V171" s="14">
        <v>-0.0195314068215202</v>
      </c>
      <c r="W171" s="31">
        <v>33233.4675917759</v>
      </c>
      <c r="X171" s="14">
        <v>0.110535490202425</v>
      </c>
      <c r="Y171" s="31">
        <v>175448.409390989</v>
      </c>
      <c r="Z171" s="14">
        <v>-0.0197563976014687</v>
      </c>
      <c r="AA171" s="31">
        <v>11235.7441727335</v>
      </c>
      <c r="AB171" s="14">
        <v>-0.00222777908873462</v>
      </c>
      <c r="AC171" s="31">
        <v>16697.3580641808</v>
      </c>
      <c r="AD171" s="14">
        <v>0.00175032872899639</v>
      </c>
    </row>
    <row r="172" spans="1:30" ht="11.25" customHeight="1">
      <c r="A172" s="16">
        <v>2020</v>
      </c>
      <c r="B172" s="16">
        <v>1</v>
      </c>
      <c r="C172" s="31">
        <v>179006.961058148</v>
      </c>
      <c r="D172" s="14">
        <v>-0.020139679310037</v>
      </c>
      <c r="E172" s="31">
        <v>104111.262745771</v>
      </c>
      <c r="F172" s="14">
        <v>-0.01911635153637</v>
      </c>
      <c r="G172" s="31">
        <v>30342.4151793206</v>
      </c>
      <c r="H172" s="14">
        <v>-0.061520932147025</v>
      </c>
      <c r="I172" s="31">
        <v>40502.2808211138</v>
      </c>
      <c r="J172" s="14">
        <v>0.00964801525127101</v>
      </c>
      <c r="K172" s="31">
        <v>9786.6480218701</v>
      </c>
      <c r="L172" s="14">
        <v>0.00266844945698641</v>
      </c>
      <c r="M172" s="31">
        <v>-5735.64570992768</v>
      </c>
      <c r="N172" s="14">
        <v>0.0131137487879489</v>
      </c>
      <c r="O172" s="31">
        <v>174836.604274839</v>
      </c>
      <c r="P172" s="14">
        <v>-0.0335714898345667</v>
      </c>
      <c r="Q172" s="31">
        <v>624.426913095942</v>
      </c>
      <c r="R172" s="14">
        <v>0.0025108155126814</v>
      </c>
      <c r="S172" s="31">
        <v>6970.15677728209</v>
      </c>
      <c r="T172" s="14">
        <v>-0.0213293505124306</v>
      </c>
      <c r="U172" s="31">
        <v>28933.5447563823</v>
      </c>
      <c r="V172" s="14">
        <v>-0.237718136353376</v>
      </c>
      <c r="W172" s="31">
        <v>26758.171675505</v>
      </c>
      <c r="X172" s="14">
        <v>-0.194842620571839</v>
      </c>
      <c r="Y172" s="31">
        <v>169359.965928392</v>
      </c>
      <c r="Z172" s="14">
        <v>-0.0347021867210476</v>
      </c>
      <c r="AA172" s="31">
        <v>11050.76741413</v>
      </c>
      <c r="AB172" s="14">
        <v>-0.0164632405081268</v>
      </c>
      <c r="AC172" s="31">
        <v>16527.4057605767</v>
      </c>
      <c r="AD172" s="14">
        <v>-0.0101783948664738</v>
      </c>
    </row>
    <row r="173" spans="1:30" ht="11.25" customHeight="1">
      <c r="A173" s="16">
        <v>2020</v>
      </c>
      <c r="B173" s="16">
        <v>2</v>
      </c>
      <c r="C173" s="31">
        <v>166080.670772867</v>
      </c>
      <c r="D173" s="14">
        <v>-0.0722111040200367</v>
      </c>
      <c r="E173" s="31">
        <v>99064.1934628356</v>
      </c>
      <c r="F173" s="14">
        <v>-0.0484776492939081</v>
      </c>
      <c r="G173" s="31">
        <v>22784.0874171681</v>
      </c>
      <c r="H173" s="14">
        <v>-0.24910105927572</v>
      </c>
      <c r="I173" s="31">
        <v>40669.2100854378</v>
      </c>
      <c r="J173" s="14">
        <v>0.00412147812270813</v>
      </c>
      <c r="K173" s="31">
        <v>9354.50718468835</v>
      </c>
      <c r="L173" s="14">
        <v>-0.0441561642163947</v>
      </c>
      <c r="M173" s="31">
        <v>-5791.32737726266</v>
      </c>
      <c r="N173" s="14">
        <v>0.00970800327478405</v>
      </c>
      <c r="O173" s="31">
        <v>163750.20800831</v>
      </c>
      <c r="P173" s="14">
        <v>-0.063410041121031</v>
      </c>
      <c r="Q173" s="31">
        <v>625.599833693663</v>
      </c>
      <c r="R173" s="14">
        <v>0.00187839533037693</v>
      </c>
      <c r="S173" s="31">
        <v>5644.19270524487</v>
      </c>
      <c r="T173" s="14">
        <v>-0.190234468808356</v>
      </c>
      <c r="U173" s="31">
        <v>23309.4132904889</v>
      </c>
      <c r="V173" s="14">
        <v>-0.194381003546163</v>
      </c>
      <c r="W173" s="31">
        <v>20621.2831834949</v>
      </c>
      <c r="X173" s="14">
        <v>-0.229346330774458</v>
      </c>
      <c r="Y173" s="31">
        <v>158232.127465356</v>
      </c>
      <c r="Z173" s="14">
        <v>-0.0657052474121385</v>
      </c>
      <c r="AA173" s="31">
        <v>10979.6342945401</v>
      </c>
      <c r="AB173" s="14">
        <v>-0.00643693934766398</v>
      </c>
      <c r="AC173" s="31">
        <v>16497.7148374942</v>
      </c>
      <c r="AD173" s="14">
        <v>-0.00179646603421124</v>
      </c>
    </row>
    <row r="174" spans="1:30" ht="11.25" customHeight="1">
      <c r="A174" s="16">
        <v>2020</v>
      </c>
      <c r="B174" s="16">
        <v>3</v>
      </c>
      <c r="C174" s="31">
        <v>178156.216884173</v>
      </c>
      <c r="D174" s="14">
        <v>0.0727089194372339</v>
      </c>
      <c r="E174" s="31">
        <v>105803.880349774</v>
      </c>
      <c r="F174" s="14">
        <v>0.0680335311008899</v>
      </c>
      <c r="G174" s="31">
        <v>27871.5356036957</v>
      </c>
      <c r="H174" s="14">
        <v>0.223289530687726</v>
      </c>
      <c r="I174" s="31">
        <v>40498.070982965</v>
      </c>
      <c r="J174" s="14">
        <v>-0.00420807539938128</v>
      </c>
      <c r="K174" s="31">
        <v>9811.17843655799</v>
      </c>
      <c r="L174" s="14">
        <v>0.0488183121626256</v>
      </c>
      <c r="M174" s="31">
        <v>-5828.44848881932</v>
      </c>
      <c r="N174" s="14">
        <v>0.00640977605624471</v>
      </c>
      <c r="O174" s="31">
        <v>167902.657469771</v>
      </c>
      <c r="P174" s="14">
        <v>0.0253584377813434</v>
      </c>
      <c r="Q174" s="31">
        <v>626.381780758811</v>
      </c>
      <c r="R174" s="14">
        <v>0.00124991571773703</v>
      </c>
      <c r="S174" s="31">
        <v>6739.74678560385</v>
      </c>
      <c r="T174" s="14">
        <v>0.194102883719923</v>
      </c>
      <c r="U174" s="31">
        <v>27077.4373009897</v>
      </c>
      <c r="V174" s="14">
        <v>0.161652460469191</v>
      </c>
      <c r="W174" s="31">
        <v>31217.6317105473</v>
      </c>
      <c r="X174" s="14">
        <v>0.513854954260733</v>
      </c>
      <c r="Y174" s="31">
        <v>162335.618041506</v>
      </c>
      <c r="Z174" s="14">
        <v>0.0259333590585038</v>
      </c>
      <c r="AA174" s="31">
        <v>10971.1151764077</v>
      </c>
      <c r="AB174" s="14">
        <v>-0.00077590181092424</v>
      </c>
      <c r="AC174" s="31">
        <v>16538.1546046725</v>
      </c>
      <c r="AD174" s="14">
        <v>0.00245123446347884</v>
      </c>
    </row>
    <row r="175" spans="1:30" ht="11.25" customHeight="1">
      <c r="A175" s="16">
        <v>2020</v>
      </c>
      <c r="B175" s="16">
        <v>4</v>
      </c>
      <c r="C175" s="31">
        <v>178511.169072187</v>
      </c>
      <c r="D175" s="14">
        <v>0.00199236487068055</v>
      </c>
      <c r="E175" s="31">
        <v>102844.500496596</v>
      </c>
      <c r="F175" s="14">
        <v>-0.0279704283377384</v>
      </c>
      <c r="G175" s="31">
        <v>31064.9460300763</v>
      </c>
      <c r="H175" s="14">
        <v>0.114576048904788</v>
      </c>
      <c r="I175" s="31">
        <v>40676.2556940107</v>
      </c>
      <c r="J175" s="14">
        <v>0.00439983205917582</v>
      </c>
      <c r="K175" s="31">
        <v>9772.47589610146</v>
      </c>
      <c r="L175" s="14">
        <v>-0.00394473922850269</v>
      </c>
      <c r="M175" s="31">
        <v>-5847.00904459764</v>
      </c>
      <c r="N175" s="14">
        <v>0.00318447624851226</v>
      </c>
      <c r="O175" s="31">
        <v>168764.415444341</v>
      </c>
      <c r="P175" s="14">
        <v>0.0051324856172994</v>
      </c>
      <c r="Q175" s="31">
        <v>626.772754291384</v>
      </c>
      <c r="R175" s="14">
        <v>0.000624177689363403</v>
      </c>
      <c r="S175" s="31">
        <v>6829.71317291884</v>
      </c>
      <c r="T175" s="14">
        <v>0.0133486301751216</v>
      </c>
      <c r="U175" s="31">
        <v>22294.8399666595</v>
      </c>
      <c r="V175" s="14">
        <v>-0.176626660830838</v>
      </c>
      <c r="W175" s="31">
        <v>25838.6531758781</v>
      </c>
      <c r="X175" s="14">
        <v>-0.172305784902057</v>
      </c>
      <c r="Y175" s="31">
        <v>163147.789486436</v>
      </c>
      <c r="Z175" s="14">
        <v>0.00500303910336397</v>
      </c>
      <c r="AA175" s="31">
        <v>10997.0337590768</v>
      </c>
      <c r="AB175" s="14">
        <v>0.00236243829842642</v>
      </c>
      <c r="AC175" s="31">
        <v>16613.6597169812</v>
      </c>
      <c r="AD175" s="14">
        <v>0.00456551012574202</v>
      </c>
    </row>
  </sheetData>
  <sheetProtection password="DD0B" sheet="1" formatCells="0" formatColumns="0" formatRows="0" insertColumns="0" insertRows="0" deleteRows="0"/>
  <mergeCells count="31">
    <mergeCell ref="O11:P11"/>
    <mergeCell ref="Y6:Z10"/>
    <mergeCell ref="O5:P10"/>
    <mergeCell ref="C5:D10"/>
    <mergeCell ref="C11:D11"/>
    <mergeCell ref="E11:F11"/>
    <mergeCell ref="G11:H11"/>
    <mergeCell ref="I11:J11"/>
    <mergeCell ref="K11:L11"/>
    <mergeCell ref="M11:N11"/>
    <mergeCell ref="AA11:AB11"/>
    <mergeCell ref="AC11:AD11"/>
    <mergeCell ref="Y11:Z11"/>
    <mergeCell ref="Q11:R11"/>
    <mergeCell ref="S11:T11"/>
    <mergeCell ref="U11:V11"/>
    <mergeCell ref="W11:X11"/>
    <mergeCell ref="C4:N4"/>
    <mergeCell ref="E5:F10"/>
    <mergeCell ref="G5:H10"/>
    <mergeCell ref="I5:J10"/>
    <mergeCell ref="K5:L10"/>
    <mergeCell ref="M5:N10"/>
    <mergeCell ref="Q5:R10"/>
    <mergeCell ref="S5:T10"/>
    <mergeCell ref="U5:V10"/>
    <mergeCell ref="W5:X10"/>
    <mergeCell ref="O4:X4"/>
    <mergeCell ref="Y4:AD4"/>
    <mergeCell ref="AA5:AB10"/>
    <mergeCell ref="AC5:AD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159"/>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I11" sqref="I11:J11"/>
    </sheetView>
  </sheetViews>
  <sheetFormatPr defaultColWidth="9.83203125" defaultRowHeight="11.25" customHeight="1"/>
  <cols>
    <col min="1" max="1" width="9.83203125" style="16" customWidth="1"/>
    <col min="2" max="2" width="2.66015625" style="16" customWidth="1"/>
    <col min="3" max="3" width="9.83203125" style="31" customWidth="1"/>
    <col min="4" max="4" width="9.83203125" style="14" customWidth="1"/>
    <col min="5" max="5" width="9.83203125" style="31" customWidth="1"/>
    <col min="6" max="6" width="9.83203125" style="14" customWidth="1"/>
    <col min="7" max="7" width="9.83203125" style="31" customWidth="1"/>
    <col min="8" max="8" width="9.83203125" style="14" customWidth="1"/>
    <col min="9" max="9" width="9.83203125" style="31" customWidth="1"/>
    <col min="10" max="10" width="9.83203125" style="14" customWidth="1"/>
    <col min="11" max="11" width="9.83203125" style="31" customWidth="1"/>
    <col min="12" max="12" width="9.83203125" style="14" customWidth="1"/>
    <col min="13" max="13" width="9.83203125" style="31" customWidth="1"/>
    <col min="14" max="14" width="9.83203125" style="14" customWidth="1"/>
    <col min="15" max="15" width="9.83203125" style="31" customWidth="1"/>
    <col min="16" max="16" width="9.66015625" style="14" customWidth="1"/>
    <col min="17" max="17" width="9.83203125" style="31" customWidth="1"/>
    <col min="18" max="18" width="9.83203125" style="14" customWidth="1"/>
    <col min="19" max="19" width="9.83203125" style="31" customWidth="1"/>
    <col min="20" max="20" width="9.83203125" style="14" customWidth="1"/>
    <col min="21" max="21" width="9.83203125" style="31" customWidth="1"/>
    <col min="22" max="22" width="9.83203125" style="14" customWidth="1"/>
    <col min="23" max="23" width="9.83203125" style="31" customWidth="1"/>
    <col min="24" max="24" width="9.83203125" style="14" customWidth="1"/>
    <col min="25" max="25" width="9.83203125" style="31" customWidth="1"/>
    <col min="26" max="26" width="9.83203125" style="14" customWidth="1"/>
    <col min="27" max="27" width="9.83203125" style="31" customWidth="1"/>
    <col min="28" max="28" width="9.83203125" style="14" customWidth="1"/>
    <col min="29" max="29" width="9.83203125" style="31" customWidth="1"/>
    <col min="30" max="30" width="9.83203125" style="14" customWidth="1"/>
    <col min="31" max="16384" width="9.83203125" style="15" customWidth="1"/>
  </cols>
  <sheetData>
    <row r="1" spans="1:30" s="27" customFormat="1" ht="11.25" customHeight="1">
      <c r="A1" s="26" t="str">
        <f ca="1">INDIRECT("beschriftung.!"&amp;ADDRESS('beschriftung.'!$C$1*12+ROW('beschriftung.'!$A1)-1,COLUMN('beschriftung.'!A$1)))</f>
        <v>ESVG 2010, Quartalsaggregate des Bruttoinlandprodukts, Einkommensansatz, saison- und kalenderbereinigte Daten</v>
      </c>
      <c r="C1" s="30"/>
      <c r="D1" s="34"/>
      <c r="E1" s="30"/>
      <c r="F1" s="34"/>
      <c r="G1" s="30"/>
      <c r="H1" s="34"/>
      <c r="I1" s="30"/>
      <c r="J1" s="34"/>
      <c r="K1" s="30"/>
      <c r="L1" s="34"/>
      <c r="M1" s="30"/>
      <c r="N1" s="34"/>
      <c r="O1" s="30"/>
      <c r="P1" s="34"/>
      <c r="Q1" s="30"/>
      <c r="R1" s="34"/>
      <c r="S1" s="30"/>
      <c r="T1" s="34"/>
      <c r="U1" s="30"/>
      <c r="V1" s="34"/>
      <c r="W1" s="30"/>
      <c r="X1" s="34"/>
      <c r="Y1" s="30"/>
      <c r="Z1" s="34"/>
      <c r="AA1" s="30"/>
      <c r="AB1" s="34"/>
      <c r="AC1" s="30"/>
      <c r="AD1" s="34"/>
    </row>
    <row r="2" spans="1:30" s="27" customFormat="1" ht="11.25" customHeight="1">
      <c r="A2" s="27" t="str">
        <f ca="1">INDIRECT("beschriftung.!"&amp;ADDRESS('beschriftung.'!$C$1*12+ROW('beschriftung.'!$A2)-1,COLUMN('beschriftung.'!B$1)))</f>
        <v>In Mio. Franken, zu laufenden Preisen und Veränderungsraten in % gegenüber dem Vorjahr</v>
      </c>
      <c r="C2" s="30"/>
      <c r="D2" s="34"/>
      <c r="E2" s="30"/>
      <c r="F2" s="34"/>
      <c r="G2" s="30"/>
      <c r="H2" s="34"/>
      <c r="I2" s="30"/>
      <c r="J2" s="34"/>
      <c r="K2" s="30"/>
      <c r="L2" s="34"/>
      <c r="M2" s="30"/>
      <c r="N2" s="34"/>
      <c r="O2" s="30"/>
      <c r="P2" s="34"/>
      <c r="Q2" s="30"/>
      <c r="R2" s="34"/>
      <c r="S2" s="30"/>
      <c r="T2" s="34"/>
      <c r="U2" s="30"/>
      <c r="V2" s="34"/>
      <c r="W2" s="30"/>
      <c r="X2" s="34"/>
      <c r="Y2" s="30"/>
      <c r="Z2" s="34"/>
      <c r="AA2" s="30"/>
      <c r="AB2" s="34"/>
      <c r="AC2" s="30"/>
      <c r="AD2" s="34"/>
    </row>
    <row r="3" spans="3:30" s="27" customFormat="1" ht="11.25" customHeight="1">
      <c r="C3" s="30"/>
      <c r="D3" s="34"/>
      <c r="E3" s="30"/>
      <c r="F3" s="34"/>
      <c r="G3" s="30"/>
      <c r="H3" s="34"/>
      <c r="I3" s="30"/>
      <c r="J3" s="34"/>
      <c r="K3" s="30"/>
      <c r="L3" s="34"/>
      <c r="M3" s="30"/>
      <c r="N3" s="34"/>
      <c r="O3" s="30"/>
      <c r="P3" s="34"/>
      <c r="Q3" s="30"/>
      <c r="R3" s="34"/>
      <c r="S3" s="30"/>
      <c r="T3" s="34"/>
      <c r="U3" s="30"/>
      <c r="V3" s="34"/>
      <c r="W3" s="30"/>
      <c r="X3" s="34"/>
      <c r="Y3" s="30"/>
      <c r="Z3" s="34"/>
      <c r="AA3" s="30"/>
      <c r="AB3" s="34"/>
      <c r="AC3" s="30"/>
      <c r="AD3" s="34"/>
    </row>
    <row r="4" spans="1:30" s="12" customFormat="1" ht="11.25" customHeight="1">
      <c r="A4" s="17"/>
      <c r="C4" s="39" t="str">
        <f ca="1">INDIRECT("beschriftung.!"&amp;ADDRESS('beschriftung.'!$C$1*12+ROW('beschriftung.'!$A5)-1,COLUMN('beschriftung.'!C$1)))</f>
        <v>Bruttoinlandprodukt</v>
      </c>
      <c r="D4" s="45">
        <f ca="1">IF(INDIRECT("beschriftung.!"&amp;ADDRESS('beschriftung.'!$C$1*12+ROW($A5)-1,COLUMN(D$1)))="","",INDIRECT("beschriftung.!"&amp;ADDRESS('beschriftung.'!$C$1*12+ROW($A5)-1,COLUMN(D$1))))</f>
      </c>
      <c r="E4" s="45">
        <f ca="1">IF(INDIRECT("beschriftung.!"&amp;ADDRESS('beschriftung.'!$C$1*12+ROW($A5)-1,COLUMN(E$1)))="","",INDIRECT("beschriftung.!"&amp;ADDRESS('beschriftung.'!$C$1*12+ROW($A5)-1,COLUMN(E$1))))</f>
      </c>
      <c r="F4" s="45">
        <f ca="1">IF(INDIRECT("beschriftung.!"&amp;ADDRESS('beschriftung.'!$C$1*12+ROW($A5)-1,COLUMN(F$1)))="","",INDIRECT("beschriftung.!"&amp;ADDRESS('beschriftung.'!$C$1*12+ROW($A5)-1,COLUMN(F$1))))</f>
      </c>
      <c r="G4" s="45">
        <f ca="1">IF(INDIRECT("beschriftung.!"&amp;ADDRESS('beschriftung.'!$C$1*12+ROW($A5)-1,COLUMN(G$1)))="","",INDIRECT("beschriftung.!"&amp;ADDRESS('beschriftung.'!$C$1*12+ROW($A5)-1,COLUMN(G$1))))</f>
      </c>
      <c r="H4" s="45">
        <f ca="1">IF(INDIRECT("beschriftung.!"&amp;ADDRESS('beschriftung.'!$C$1*12+ROW($A5)-1,COLUMN(H$1)))="","",INDIRECT("beschriftung.!"&amp;ADDRESS('beschriftung.'!$C$1*12+ROW($A5)-1,COLUMN(H$1))))</f>
      </c>
      <c r="I4" s="45">
        <f ca="1">IF(INDIRECT("beschriftung.!"&amp;ADDRESS('beschriftung.'!$C$1*12+ROW($A5)-1,COLUMN(I$1)))="","",INDIRECT("beschriftung.!"&amp;ADDRESS('beschriftung.'!$C$1*12+ROW($A5)-1,COLUMN(I$1))))</f>
      </c>
      <c r="J4" s="45">
        <f ca="1">IF(INDIRECT("beschriftung.!"&amp;ADDRESS('beschriftung.'!$C$1*12+ROW($A5)-1,COLUMN(J$1)))="","",INDIRECT("beschriftung.!"&amp;ADDRESS('beschriftung.'!$C$1*12+ROW($A5)-1,COLUMN(J$1))))</f>
      </c>
      <c r="K4" s="45">
        <f ca="1">IF(INDIRECT("beschriftung.!"&amp;ADDRESS('beschriftung.'!$C$1*12+ROW($A5)-1,COLUMN(K$1)))="","",INDIRECT("beschriftung.!"&amp;ADDRESS('beschriftung.'!$C$1*12+ROW($A5)-1,COLUMN(K$1))))</f>
      </c>
      <c r="L4" s="45">
        <f ca="1">IF(INDIRECT("beschriftung.!"&amp;ADDRESS('beschriftung.'!$C$1*12+ROW($A5)-1,COLUMN(L$1)))="","",INDIRECT("beschriftung.!"&amp;ADDRESS('beschriftung.'!$C$1*12+ROW($A5)-1,COLUMN(L$1))))</f>
      </c>
      <c r="M4" s="45">
        <f ca="1">IF(INDIRECT("beschriftung.!"&amp;ADDRESS('beschriftung.'!$C$1*12+ROW($A5)-1,COLUMN(M$1)))="","",INDIRECT("beschriftung.!"&amp;ADDRESS('beschriftung.'!$C$1*12+ROW($A5)-1,COLUMN(M$1))))</f>
      </c>
      <c r="N4" s="40">
        <f ca="1">IF(INDIRECT("beschriftung.!"&amp;ADDRESS('beschriftung.'!$C$1*12+ROW($A5)-1,COLUMN(N$1)))="","",INDIRECT("beschriftung.!"&amp;ADDRESS('beschriftung.'!$C$1*12+ROW($A5)-1,COLUMN(N$1))))</f>
      </c>
      <c r="O4" s="39" t="str">
        <f ca="1">IF(INDIRECT("beschriftung.!"&amp;ADDRESS('beschriftung.'!$C$1*12+ROW($A5)-1,COLUMN(O$1)))="","",INDIRECT("beschriftung.!"&amp;ADDRESS('beschriftung.'!$C$1*12+ROW($A5)-1,COLUMN(O$1))))</f>
        <v>Bruttonationaleinkommen </v>
      </c>
      <c r="P4" s="45">
        <f ca="1">IF(INDIRECT("beschriftung.!"&amp;ADDRESS('beschriftung.'!$C$1*12+ROW($A5)-1,COLUMN(P$1)))="","",INDIRECT("beschriftung.!"&amp;ADDRESS('beschriftung.'!$C$1*12+ROW($A5)-1,COLUMN(P$1))))</f>
      </c>
      <c r="Q4" s="45">
        <f ca="1">IF(INDIRECT("beschriftung.!"&amp;ADDRESS('beschriftung.'!$C$1*12+ROW($A5)-1,COLUMN(Q$1)))="","",INDIRECT("beschriftung.!"&amp;ADDRESS('beschriftung.'!$C$1*12+ROW($A5)-1,COLUMN(Q$1))))</f>
      </c>
      <c r="R4" s="45">
        <f ca="1">IF(INDIRECT("beschriftung.!"&amp;ADDRESS('beschriftung.'!$C$1*12+ROW($A5)-1,COLUMN(R$1)))="","",INDIRECT("beschriftung.!"&amp;ADDRESS('beschriftung.'!$C$1*12+ROW($A5)-1,COLUMN(R$1))))</f>
      </c>
      <c r="S4" s="45">
        <f ca="1">IF(INDIRECT("beschriftung.!"&amp;ADDRESS('beschriftung.'!$C$1*12+ROW($A5)-1,COLUMN(S$1)))="","",INDIRECT("beschriftung.!"&amp;ADDRESS('beschriftung.'!$C$1*12+ROW($A5)-1,COLUMN(S$1))))</f>
      </c>
      <c r="T4" s="45">
        <f ca="1">IF(INDIRECT("beschriftung.!"&amp;ADDRESS('beschriftung.'!$C$1*12+ROW($A5)-1,COLUMN(T$1)))="","",INDIRECT("beschriftung.!"&amp;ADDRESS('beschriftung.'!$C$1*12+ROW($A5)-1,COLUMN(T$1))))</f>
      </c>
      <c r="U4" s="45">
        <f ca="1">IF(INDIRECT("beschriftung.!"&amp;ADDRESS('beschriftung.'!$C$1*12+ROW($A5)-1,COLUMN(U$1)))="","",INDIRECT("beschriftung.!"&amp;ADDRESS('beschriftung.'!$C$1*12+ROW($A5)-1,COLUMN(U$1))))</f>
      </c>
      <c r="V4" s="45">
        <f ca="1">IF(INDIRECT("beschriftung.!"&amp;ADDRESS('beschriftung.'!$C$1*12+ROW($A5)-1,COLUMN(V$1)))="","",INDIRECT("beschriftung.!"&amp;ADDRESS('beschriftung.'!$C$1*12+ROW($A5)-1,COLUMN(V$1))))</f>
      </c>
      <c r="W4" s="45">
        <f ca="1">IF(INDIRECT("beschriftung.!"&amp;ADDRESS('beschriftung.'!$C$1*12+ROW($A5)-1,COLUMN(W$1)))="","",INDIRECT("beschriftung.!"&amp;ADDRESS('beschriftung.'!$C$1*12+ROW($A5)-1,COLUMN(W$1))))</f>
      </c>
      <c r="X4" s="40">
        <f ca="1">IF(INDIRECT("beschriftung.!"&amp;ADDRESS('beschriftung.'!$C$1*12+ROW($A5)-1,COLUMN(X$1)))="","",INDIRECT("beschriftung.!"&amp;ADDRESS('beschriftung.'!$C$1*12+ROW($A5)-1,COLUMN(X$1))))</f>
      </c>
      <c r="Y4" s="39" t="str">
        <f ca="1">INDIRECT("beschriftung.!"&amp;ADDRESS('beschriftung.'!$C$1*12+ROW('beschriftung.'!$A5)-1,COLUMN('beschriftung.'!Y$1)))</f>
        <v>Verfügbares Bruttoeinkommen</v>
      </c>
      <c r="Z4" s="45"/>
      <c r="AA4" s="45"/>
      <c r="AB4" s="45"/>
      <c r="AC4" s="45"/>
      <c r="AD4" s="40"/>
    </row>
    <row r="5" spans="1:31" s="12" customFormat="1" ht="11.25" customHeight="1">
      <c r="A5" s="17"/>
      <c r="C5" s="57"/>
      <c r="D5" s="52"/>
      <c r="E5" s="39" t="str">
        <f ca="1">INDIRECT("beschriftung.!"&amp;ADDRESS('beschriftung.'!$C$1*12+ROW('beschriftung.'!$A7)-1,COLUMN('beschriftung.'!E$1)))</f>
        <v>Arbeitnehmerentgelt</v>
      </c>
      <c r="F5" s="40"/>
      <c r="G5" s="39" t="str">
        <f ca="1">INDIRECT("beschriftung.!"&amp;ADDRESS('beschriftung.'!$C$1*12+ROW('beschriftung.'!$A7)-1,COLUMN('beschriftung.'!G$1)))</f>
        <v>Nettobetriebs- überschuss</v>
      </c>
      <c r="H5" s="40"/>
      <c r="I5" s="39" t="str">
        <f ca="1">INDIRECT("beschriftung.!"&amp;ADDRESS('beschriftung.'!$C$1*12+ROW('beschriftung.'!$A7)-1,COLUMN('beschriftung.'!I$1)))</f>
        <v>Abschreibungen</v>
      </c>
      <c r="J5" s="40"/>
      <c r="K5" s="39" t="str">
        <f ca="1">INDIRECT("beschriftung.!"&amp;ADDRESS('beschriftung.'!$C$1*12+ROW('beschriftung.'!$A7)-1,COLUMN('beschriftung.'!K$1)))</f>
        <v>Produktions und Importabgaben</v>
      </c>
      <c r="L5" s="40"/>
      <c r="M5" s="39" t="str">
        <f ca="1">INDIRECT("beschriftung.!"&amp;ADDRESS('beschriftung.'!$C$1*12+ROW('beschriftung.'!$A7)-1,COLUMN('beschriftung.'!M$1)))</f>
        <v>Subventionen</v>
      </c>
      <c r="N5" s="40"/>
      <c r="O5" s="51">
        <f ca="1">IF(INDIRECT("beschriftung.!"&amp;ADDRESS('beschriftung.'!$C$1*12+ROW($A6)-1,COLUMN(O$1)))="","",INDIRECT("beschriftung.!"&amp;ADDRESS('beschriftung.'!$C$1*12+ROW($A6)-1,COLUMN(O$1))))</f>
      </c>
      <c r="P5" s="52">
        <f ca="1">IF(INDIRECT("beschriftung.!"&amp;ADDRESS('beschriftung.'!$C$1*12+ROW($A6)-1,COLUMN(P$1)))="","",INDIRECT("beschriftung.!"&amp;ADDRESS('beschriftung.'!$C$1*12+ROW($A6)-1,COLUMN(P$1))))</f>
      </c>
      <c r="Q5" s="39" t="str">
        <f ca="1">INDIRECT("beschriftung.!"&amp;ADDRESS('beschriftung.'!$C$1*12+ROW('beschriftung.'!$A7)-1,COLUMN('beschriftung.'!Q$1)))</f>
        <v>Arbeitnehmerentgelt aus der übrigen Welt</v>
      </c>
      <c r="R5" s="40"/>
      <c r="S5" s="39" t="str">
        <f ca="1">INDIRECT("beschriftung.!"&amp;ADDRESS('beschriftung.'!$C$1*12+ROW('beschriftung.'!$A7)-1,COLUMN('beschriftung.'!S$1)))</f>
        <v>Arbeitnehmerentgelt an die übrige Welt</v>
      </c>
      <c r="T5" s="40"/>
      <c r="U5" s="39" t="str">
        <f ca="1">INDIRECT("beschriftung.!"&amp;ADDRESS('beschriftung.'!$C$1*12+ROW('beschriftung.'!$A7)-1,COLUMN('beschriftung.'!U$1)))</f>
        <v>Vermögenseinkommen aus der übrigen Welt</v>
      </c>
      <c r="V5" s="40"/>
      <c r="W5" s="39" t="str">
        <f ca="1">INDIRECT("beschriftung.!"&amp;ADDRESS('beschriftung.'!$C$1*12+ROW('beschriftung.'!$A7)-1,COLUMN('beschriftung.'!W$1)))</f>
        <v>Vermögenseinkommen an die übrige Welt</v>
      </c>
      <c r="X5" s="40"/>
      <c r="Y5" s="33"/>
      <c r="Z5" s="36">
        <f ca="1">IF(INDIRECT("beschriftung.!"&amp;ADDRESS('beschriftung.'!$C$1*12+ROW($A6)-1,COLUMN(Z$1)))="","",INDIRECT("beschriftung.!"&amp;ADDRESS('beschriftung.'!$C$1*12+ROW($A6)-1,COLUMN(Z$1))))</f>
      </c>
      <c r="AA5" s="39" t="str">
        <f ca="1">INDIRECT("beschriftung.!"&amp;ADDRESS('beschriftung.'!$C$1*12+ROW('beschriftung.'!$A7)-1,COLUMN('beschriftung.'!AA$1)))</f>
        <v>Transfers aus der übrigen Welt</v>
      </c>
      <c r="AB5" s="40"/>
      <c r="AC5" s="39" t="str">
        <f ca="1">INDIRECT("beschriftung.!"&amp;ADDRESS('beschriftung.'!$C$1*12+ROW('beschriftung.'!$A7)-1,COLUMN('beschriftung.'!AC$1)))</f>
        <v>Transfers an die übrige Welt</v>
      </c>
      <c r="AD5" s="40"/>
      <c r="AE5" s="12">
        <f ca="1">IF(INDIRECT("beschriftung.!"&amp;ADDRESS('beschriftung.'!$C$1*12+ROW($A6)-1,COLUMN(AE$1)))="","",INDIRECT("beschriftung.!"&amp;ADDRESS('beschriftung.'!$C$1*12+ROW($A6)-1,COLUMN(AE$1))))</f>
      </c>
    </row>
    <row r="6" spans="1:30" s="12" customFormat="1" ht="11.25" customHeight="1">
      <c r="A6" s="17"/>
      <c r="C6" s="58"/>
      <c r="D6" s="54"/>
      <c r="E6" s="41"/>
      <c r="F6" s="42"/>
      <c r="G6" s="41"/>
      <c r="H6" s="42"/>
      <c r="I6" s="41"/>
      <c r="J6" s="42"/>
      <c r="K6" s="41"/>
      <c r="L6" s="42"/>
      <c r="M6" s="41"/>
      <c r="N6" s="42"/>
      <c r="O6" s="53" t="str">
        <f ca="1">INDIRECT("beschriftung.!"&amp;ADDRESS('beschriftung.'!$C$1*12+ROW('beschriftung.'!$A7)-1,COLUMN('beschriftung.'!M$1)))</f>
        <v>Subventionen</v>
      </c>
      <c r="P6" s="54"/>
      <c r="Q6" s="41"/>
      <c r="R6" s="42"/>
      <c r="S6" s="41"/>
      <c r="T6" s="42"/>
      <c r="U6" s="41"/>
      <c r="V6" s="42"/>
      <c r="W6" s="41"/>
      <c r="X6" s="42"/>
      <c r="Y6" s="48"/>
      <c r="Z6" s="49"/>
      <c r="AA6" s="41"/>
      <c r="AB6" s="42"/>
      <c r="AC6" s="41"/>
      <c r="AD6" s="42"/>
    </row>
    <row r="7" spans="1:30" s="12" customFormat="1" ht="11.25" customHeight="1">
      <c r="A7" s="28"/>
      <c r="B7" s="28"/>
      <c r="C7" s="58"/>
      <c r="D7" s="54"/>
      <c r="E7" s="41"/>
      <c r="F7" s="42"/>
      <c r="G7" s="41"/>
      <c r="H7" s="42"/>
      <c r="I7" s="41"/>
      <c r="J7" s="42"/>
      <c r="K7" s="41"/>
      <c r="L7" s="42"/>
      <c r="M7" s="41"/>
      <c r="N7" s="42"/>
      <c r="O7" s="53"/>
      <c r="P7" s="54"/>
      <c r="Q7" s="41"/>
      <c r="R7" s="42"/>
      <c r="S7" s="41"/>
      <c r="T7" s="42"/>
      <c r="U7" s="41"/>
      <c r="V7" s="42"/>
      <c r="W7" s="41"/>
      <c r="X7" s="42"/>
      <c r="Y7" s="50"/>
      <c r="Z7" s="49"/>
      <c r="AA7" s="41"/>
      <c r="AB7" s="42"/>
      <c r="AC7" s="41"/>
      <c r="AD7" s="42"/>
    </row>
    <row r="8" spans="1:30" s="12" customFormat="1" ht="11.25" customHeight="1">
      <c r="A8" s="29"/>
      <c r="B8" s="29"/>
      <c r="C8" s="58"/>
      <c r="D8" s="54"/>
      <c r="E8" s="41"/>
      <c r="F8" s="42"/>
      <c r="G8" s="41"/>
      <c r="H8" s="42"/>
      <c r="I8" s="41"/>
      <c r="J8" s="42"/>
      <c r="K8" s="41"/>
      <c r="L8" s="42"/>
      <c r="M8" s="41"/>
      <c r="N8" s="42"/>
      <c r="O8" s="53"/>
      <c r="P8" s="54"/>
      <c r="Q8" s="41"/>
      <c r="R8" s="42"/>
      <c r="S8" s="41"/>
      <c r="T8" s="42"/>
      <c r="U8" s="41"/>
      <c r="V8" s="42"/>
      <c r="W8" s="41"/>
      <c r="X8" s="42"/>
      <c r="Y8" s="50"/>
      <c r="Z8" s="49"/>
      <c r="AA8" s="41"/>
      <c r="AB8" s="42"/>
      <c r="AC8" s="41"/>
      <c r="AD8" s="42"/>
    </row>
    <row r="9" spans="1:30" s="12" customFormat="1" ht="11.25" customHeight="1">
      <c r="A9" s="29"/>
      <c r="B9" s="29"/>
      <c r="C9" s="58"/>
      <c r="D9" s="54"/>
      <c r="E9" s="41"/>
      <c r="F9" s="42"/>
      <c r="G9" s="41"/>
      <c r="H9" s="42"/>
      <c r="I9" s="41"/>
      <c r="J9" s="42"/>
      <c r="K9" s="41"/>
      <c r="L9" s="42"/>
      <c r="M9" s="41"/>
      <c r="N9" s="42"/>
      <c r="O9" s="53"/>
      <c r="P9" s="54"/>
      <c r="Q9" s="41"/>
      <c r="R9" s="42"/>
      <c r="S9" s="41"/>
      <c r="T9" s="42"/>
      <c r="U9" s="41"/>
      <c r="V9" s="42"/>
      <c r="W9" s="41"/>
      <c r="X9" s="42"/>
      <c r="Y9" s="50"/>
      <c r="Z9" s="49"/>
      <c r="AA9" s="41"/>
      <c r="AB9" s="42"/>
      <c r="AC9" s="41"/>
      <c r="AD9" s="42"/>
    </row>
    <row r="10" spans="1:30" s="12" customFormat="1" ht="11.25" customHeight="1">
      <c r="A10" s="29"/>
      <c r="B10" s="28"/>
      <c r="C10" s="59"/>
      <c r="D10" s="56"/>
      <c r="E10" s="43"/>
      <c r="F10" s="44"/>
      <c r="G10" s="43"/>
      <c r="H10" s="44"/>
      <c r="I10" s="43"/>
      <c r="J10" s="44"/>
      <c r="K10" s="43"/>
      <c r="L10" s="44"/>
      <c r="M10" s="43"/>
      <c r="N10" s="44"/>
      <c r="O10" s="55"/>
      <c r="P10" s="56"/>
      <c r="Q10" s="43"/>
      <c r="R10" s="44"/>
      <c r="S10" s="43"/>
      <c r="T10" s="44"/>
      <c r="U10" s="43"/>
      <c r="V10" s="44"/>
      <c r="W10" s="43"/>
      <c r="X10" s="44"/>
      <c r="Y10" s="50"/>
      <c r="Z10" s="49"/>
      <c r="AA10" s="43"/>
      <c r="AB10" s="44"/>
      <c r="AC10" s="43"/>
      <c r="AD10" s="44"/>
    </row>
    <row r="11" spans="1:30" s="12" customFormat="1" ht="11.25" customHeight="1">
      <c r="A11" s="29"/>
      <c r="B11" s="28"/>
      <c r="C11" s="60" t="s">
        <v>258</v>
      </c>
      <c r="D11" s="61"/>
      <c r="E11" s="62" t="s">
        <v>259</v>
      </c>
      <c r="F11" s="63"/>
      <c r="G11" s="62" t="s">
        <v>260</v>
      </c>
      <c r="H11" s="63"/>
      <c r="I11" s="62" t="s">
        <v>284</v>
      </c>
      <c r="J11" s="63"/>
      <c r="K11" s="62" t="s">
        <v>261</v>
      </c>
      <c r="L11" s="63"/>
      <c r="M11" s="62" t="s">
        <v>262</v>
      </c>
      <c r="N11" s="63"/>
      <c r="O11" s="46" t="s">
        <v>263</v>
      </c>
      <c r="P11" s="47"/>
      <c r="Q11" s="46" t="s">
        <v>264</v>
      </c>
      <c r="R11" s="47"/>
      <c r="S11" s="46" t="s">
        <v>265</v>
      </c>
      <c r="T11" s="47"/>
      <c r="U11" s="46" t="s">
        <v>266</v>
      </c>
      <c r="V11" s="47"/>
      <c r="W11" s="46" t="s">
        <v>267</v>
      </c>
      <c r="X11" s="47"/>
      <c r="Y11" s="46" t="s">
        <v>268</v>
      </c>
      <c r="Z11" s="47"/>
      <c r="AA11" s="46" t="s">
        <v>269</v>
      </c>
      <c r="AB11" s="47"/>
      <c r="AC11" s="46" t="s">
        <v>269</v>
      </c>
      <c r="AD11" s="47"/>
    </row>
    <row r="12" spans="1:3" ht="11.25" customHeight="1">
      <c r="A12" s="13">
        <v>1980</v>
      </c>
      <c r="B12" s="13"/>
      <c r="C12" s="31">
        <v>205610.619230335</v>
      </c>
    </row>
    <row r="13" spans="1:4" ht="11.25" customHeight="1">
      <c r="A13" s="13">
        <v>1981</v>
      </c>
      <c r="B13" s="13"/>
      <c r="C13" s="31">
        <v>220570.438886854</v>
      </c>
      <c r="D13" s="14">
        <v>0.072758010809548</v>
      </c>
    </row>
    <row r="14" spans="1:4" ht="11.25" customHeight="1">
      <c r="A14" s="13">
        <v>1982</v>
      </c>
      <c r="B14" s="13"/>
      <c r="C14" s="31">
        <v>233188.978891844</v>
      </c>
      <c r="D14" s="14">
        <v>0.0572086634486118</v>
      </c>
    </row>
    <row r="15" spans="1:4" ht="11.25" customHeight="1">
      <c r="A15" s="13">
        <v>1983</v>
      </c>
      <c r="B15" s="13"/>
      <c r="C15" s="31">
        <v>240376.399279254</v>
      </c>
      <c r="D15" s="14">
        <v>0.0308222988134563</v>
      </c>
    </row>
    <row r="16" spans="1:4" ht="11.25" customHeight="1">
      <c r="A16" s="13">
        <v>1984</v>
      </c>
      <c r="B16" s="13"/>
      <c r="C16" s="31">
        <v>257514.967581332</v>
      </c>
      <c r="D16" s="14">
        <v>0.0712988810609811</v>
      </c>
    </row>
    <row r="17" spans="1:30" ht="11.25" customHeight="1">
      <c r="A17" s="13">
        <v>1985</v>
      </c>
      <c r="B17" s="13"/>
      <c r="C17" s="31">
        <v>273335.344599621</v>
      </c>
      <c r="D17" s="35">
        <v>0.0614347863616582</v>
      </c>
      <c r="F17" s="35"/>
      <c r="H17" s="35"/>
      <c r="J17" s="35"/>
      <c r="L17" s="35"/>
      <c r="N17" s="35"/>
      <c r="P17" s="35"/>
      <c r="R17" s="35"/>
      <c r="T17" s="35"/>
      <c r="V17" s="35"/>
      <c r="X17" s="35"/>
      <c r="Z17" s="35"/>
      <c r="AB17" s="35"/>
      <c r="AD17" s="35"/>
    </row>
    <row r="18" spans="1:30" ht="11.25" customHeight="1">
      <c r="A18" s="13">
        <v>1986</v>
      </c>
      <c r="B18" s="13"/>
      <c r="C18" s="31">
        <v>286713.857946662</v>
      </c>
      <c r="D18" s="35">
        <v>0.0489454203832942</v>
      </c>
      <c r="F18" s="35"/>
      <c r="H18" s="35"/>
      <c r="J18" s="35"/>
      <c r="L18" s="35"/>
      <c r="N18" s="35"/>
      <c r="P18" s="35"/>
      <c r="R18" s="35"/>
      <c r="T18" s="35"/>
      <c r="V18" s="35"/>
      <c r="X18" s="35"/>
      <c r="Z18" s="35"/>
      <c r="AB18" s="35"/>
      <c r="AD18" s="35"/>
    </row>
    <row r="19" spans="1:30" ht="11.25" customHeight="1">
      <c r="A19" s="13">
        <v>1987</v>
      </c>
      <c r="B19" s="13"/>
      <c r="C19" s="31">
        <v>297293.91897088</v>
      </c>
      <c r="D19" s="35">
        <v>0.0369011149303644</v>
      </c>
      <c r="F19" s="35"/>
      <c r="H19" s="35"/>
      <c r="J19" s="35"/>
      <c r="L19" s="35"/>
      <c r="N19" s="35"/>
      <c r="P19" s="35"/>
      <c r="R19" s="35"/>
      <c r="T19" s="35"/>
      <c r="V19" s="35"/>
      <c r="X19" s="35"/>
      <c r="Z19" s="35"/>
      <c r="AB19" s="35"/>
      <c r="AD19" s="35"/>
    </row>
    <row r="20" spans="1:30" ht="11.25" customHeight="1">
      <c r="A20" s="13">
        <v>1988</v>
      </c>
      <c r="B20" s="13"/>
      <c r="C20" s="31">
        <v>315372.190676334</v>
      </c>
      <c r="D20" s="35">
        <v>0.0608094231057095</v>
      </c>
      <c r="F20" s="35"/>
      <c r="H20" s="35"/>
      <c r="J20" s="35"/>
      <c r="L20" s="35"/>
      <c r="N20" s="35"/>
      <c r="P20" s="35"/>
      <c r="R20" s="35"/>
      <c r="T20" s="35"/>
      <c r="V20" s="35"/>
      <c r="X20" s="35"/>
      <c r="Z20" s="35"/>
      <c r="AB20" s="35"/>
      <c r="AD20" s="35"/>
    </row>
    <row r="21" spans="1:30" ht="11.25" customHeight="1">
      <c r="A21" s="13">
        <v>1989</v>
      </c>
      <c r="B21" s="13"/>
      <c r="C21" s="31">
        <v>340903.238333944</v>
      </c>
      <c r="D21" s="35">
        <v>0.0809552915964376</v>
      </c>
      <c r="F21" s="35"/>
      <c r="H21" s="35"/>
      <c r="J21" s="35"/>
      <c r="L21" s="35"/>
      <c r="N21" s="35"/>
      <c r="P21" s="35"/>
      <c r="R21" s="35"/>
      <c r="T21" s="35"/>
      <c r="V21" s="35"/>
      <c r="X21" s="35"/>
      <c r="Z21" s="35"/>
      <c r="AB21" s="35"/>
      <c r="AD21" s="35"/>
    </row>
    <row r="22" spans="1:30" ht="11.25" customHeight="1">
      <c r="A22" s="13">
        <v>1990</v>
      </c>
      <c r="B22" s="13"/>
      <c r="C22" s="31">
        <v>369813.280896368</v>
      </c>
      <c r="D22" s="35">
        <v>0.0848042473979205</v>
      </c>
      <c r="E22" s="31">
        <v>202538.03807742</v>
      </c>
      <c r="F22" s="35"/>
      <c r="G22" s="31">
        <v>79260.1836843494</v>
      </c>
      <c r="H22" s="35"/>
      <c r="I22" s="31">
        <v>80493.4092643817</v>
      </c>
      <c r="J22" s="35"/>
      <c r="K22" s="31">
        <v>18590.4696742676</v>
      </c>
      <c r="L22" s="35"/>
      <c r="M22" s="31">
        <v>-11068.81980405</v>
      </c>
      <c r="N22" s="35"/>
      <c r="O22" s="31">
        <v>376892.967000785</v>
      </c>
      <c r="P22" s="35"/>
      <c r="Q22" s="31">
        <v>1093.07661954444</v>
      </c>
      <c r="R22" s="35"/>
      <c r="S22" s="31">
        <v>9471.66349570827</v>
      </c>
      <c r="T22" s="35"/>
      <c r="U22" s="31">
        <v>38070.1198694369</v>
      </c>
      <c r="V22" s="35"/>
      <c r="W22" s="31">
        <v>22611.846888856</v>
      </c>
      <c r="X22" s="35"/>
      <c r="Y22" s="31">
        <v>372738.937992533</v>
      </c>
      <c r="Z22" s="35"/>
      <c r="AA22" s="31">
        <v>12978.4679287733</v>
      </c>
      <c r="AB22" s="35"/>
      <c r="AC22" s="31">
        <v>17132.4969370254</v>
      </c>
      <c r="AD22" s="35"/>
    </row>
    <row r="23" spans="1:30" ht="11.25" customHeight="1">
      <c r="A23" s="13">
        <v>1991</v>
      </c>
      <c r="B23" s="13"/>
      <c r="C23" s="31">
        <v>386304.117837516</v>
      </c>
      <c r="D23" s="35">
        <v>0.044592332923189</v>
      </c>
      <c r="E23" s="31">
        <v>217447.719366625</v>
      </c>
      <c r="F23" s="35">
        <v>0.0736142278790446</v>
      </c>
      <c r="G23" s="31">
        <v>77356.870780514</v>
      </c>
      <c r="H23" s="35">
        <v>-0.0240134808596368</v>
      </c>
      <c r="I23" s="31">
        <v>85401.6488345264</v>
      </c>
      <c r="J23" s="35">
        <v>0.0609769124578075</v>
      </c>
      <c r="K23" s="31">
        <v>18827.4585174202</v>
      </c>
      <c r="L23" s="35">
        <v>0.012747867445255</v>
      </c>
      <c r="M23" s="31">
        <v>-12729.57966157</v>
      </c>
      <c r="N23" s="35">
        <v>0.15003947005374</v>
      </c>
      <c r="O23" s="31">
        <v>393994.763325326</v>
      </c>
      <c r="P23" s="35">
        <v>0.0453757374690005</v>
      </c>
      <c r="Q23" s="31">
        <v>1215.67399723738</v>
      </c>
      <c r="R23" s="35">
        <v>0.112158082517614</v>
      </c>
      <c r="S23" s="31">
        <v>10458.8055559964</v>
      </c>
      <c r="T23" s="35">
        <v>0.104220558588829</v>
      </c>
      <c r="U23" s="31">
        <v>37764.8950651489</v>
      </c>
      <c r="V23" s="35">
        <v>-0.0080174374374119</v>
      </c>
      <c r="W23" s="31">
        <v>20831.1180185802</v>
      </c>
      <c r="X23" s="35">
        <v>-0.0787520311378638</v>
      </c>
      <c r="Y23" s="31">
        <v>390054.771532144</v>
      </c>
      <c r="Z23" s="35">
        <v>0.0464556604492925</v>
      </c>
      <c r="AA23" s="31">
        <v>14477.160714907</v>
      </c>
      <c r="AB23" s="35">
        <v>0.115475323771544</v>
      </c>
      <c r="AC23" s="31">
        <v>18417.1525080884</v>
      </c>
      <c r="AD23" s="35">
        <v>0.0749835576089728</v>
      </c>
    </row>
    <row r="24" spans="1:30" ht="11.25" customHeight="1">
      <c r="A24" s="13">
        <v>1992</v>
      </c>
      <c r="B24" s="13"/>
      <c r="C24" s="31">
        <v>393680.772139613</v>
      </c>
      <c r="D24" s="35">
        <v>0.0190954586334473</v>
      </c>
      <c r="E24" s="31">
        <v>224635.407781896</v>
      </c>
      <c r="F24" s="35">
        <v>0.0330547886922268</v>
      </c>
      <c r="G24" s="31">
        <v>75617.9466551294</v>
      </c>
      <c r="H24" s="35">
        <v>-0.0224792459653448</v>
      </c>
      <c r="I24" s="31">
        <v>87939.7771886002</v>
      </c>
      <c r="J24" s="35">
        <v>0.0297198987222327</v>
      </c>
      <c r="K24" s="31">
        <v>18745.7679150372</v>
      </c>
      <c r="L24" s="35">
        <v>-0.00433890757519906</v>
      </c>
      <c r="M24" s="31">
        <v>-13258.12740105</v>
      </c>
      <c r="N24" s="35">
        <v>0.0415212248583241</v>
      </c>
      <c r="O24" s="31">
        <v>400548.338711296</v>
      </c>
      <c r="P24" s="35">
        <v>0.0166336611447779</v>
      </c>
      <c r="Q24" s="31">
        <v>1268.97285719687</v>
      </c>
      <c r="R24" s="35">
        <v>0.0438430533848813</v>
      </c>
      <c r="S24" s="31">
        <v>10389.5558910153</v>
      </c>
      <c r="T24" s="35">
        <v>-0.00662118294583325</v>
      </c>
      <c r="U24" s="31">
        <v>35305.3066534403</v>
      </c>
      <c r="V24" s="35">
        <v>-0.0651289618961096</v>
      </c>
      <c r="W24" s="31">
        <v>19317.1570479383</v>
      </c>
      <c r="X24" s="35">
        <v>-0.0726778547983595</v>
      </c>
      <c r="Y24" s="31">
        <v>394562.493726768</v>
      </c>
      <c r="Z24" s="35">
        <v>0.0115566390251223</v>
      </c>
      <c r="AA24" s="31">
        <v>17023.5625211474</v>
      </c>
      <c r="AB24" s="35">
        <v>0.175890967599634</v>
      </c>
      <c r="AC24" s="31">
        <v>23009.4075056757</v>
      </c>
      <c r="AD24" s="35">
        <v>0.24934663464238</v>
      </c>
    </row>
    <row r="25" spans="1:30" ht="11.25" customHeight="1">
      <c r="A25" s="13">
        <v>1993</v>
      </c>
      <c r="B25" s="13"/>
      <c r="C25" s="31">
        <v>402029.08876644</v>
      </c>
      <c r="D25" s="35">
        <v>0.0212058023089499</v>
      </c>
      <c r="E25" s="31">
        <v>227817.632696619</v>
      </c>
      <c r="F25" s="35">
        <v>0.0141661768558448</v>
      </c>
      <c r="G25" s="31">
        <v>80338.3661621949</v>
      </c>
      <c r="H25" s="35">
        <v>0.0624245925189406</v>
      </c>
      <c r="I25" s="31">
        <v>88149.497779329</v>
      </c>
      <c r="J25" s="35">
        <v>0.00238482058328415</v>
      </c>
      <c r="K25" s="31">
        <v>19464.3540672071</v>
      </c>
      <c r="L25" s="35">
        <v>0.0383332470255053</v>
      </c>
      <c r="M25" s="31">
        <v>-13740.76193891</v>
      </c>
      <c r="N25" s="35">
        <v>0.0364029189990873</v>
      </c>
      <c r="O25" s="31">
        <v>410808.82438723</v>
      </c>
      <c r="P25" s="35">
        <v>0.0256160984438127</v>
      </c>
      <c r="Q25" s="31">
        <v>1351.07110114948</v>
      </c>
      <c r="R25" s="35">
        <v>0.0646966115051213</v>
      </c>
      <c r="S25" s="31">
        <v>10128.8190748407</v>
      </c>
      <c r="T25" s="35">
        <v>-0.0250960501978724</v>
      </c>
      <c r="U25" s="31">
        <v>35543.8529457821</v>
      </c>
      <c r="V25" s="35">
        <v>0.00675666960447208</v>
      </c>
      <c r="W25" s="31">
        <v>17986.3693513005</v>
      </c>
      <c r="X25" s="35">
        <v>-0.0688914881902785</v>
      </c>
      <c r="Y25" s="31">
        <v>405745.065822493</v>
      </c>
      <c r="Z25" s="35">
        <v>0.028341700677381</v>
      </c>
      <c r="AA25" s="31">
        <v>18113.5635502349</v>
      </c>
      <c r="AB25" s="35">
        <v>0.064028961489903</v>
      </c>
      <c r="AC25" s="31">
        <v>23177.3221149723</v>
      </c>
      <c r="AD25" s="35">
        <v>0.00729765028739582</v>
      </c>
    </row>
    <row r="26" spans="1:30" ht="11.25" customHeight="1">
      <c r="A26" s="13">
        <v>1994</v>
      </c>
      <c r="B26" s="13"/>
      <c r="C26" s="31">
        <v>412158.829972813</v>
      </c>
      <c r="D26" s="35">
        <v>0.0251965379854844</v>
      </c>
      <c r="E26" s="31">
        <v>229055.803116459</v>
      </c>
      <c r="F26" s="35">
        <v>0.00543491917277961</v>
      </c>
      <c r="G26" s="31">
        <v>89091.5627791067</v>
      </c>
      <c r="H26" s="35">
        <v>0.108954127835261</v>
      </c>
      <c r="I26" s="31">
        <v>88127.6059867483</v>
      </c>
      <c r="J26" s="35">
        <v>-0.0002483484663236</v>
      </c>
      <c r="K26" s="31">
        <v>19715.2438367992</v>
      </c>
      <c r="L26" s="35">
        <v>0.0128897043655181</v>
      </c>
      <c r="M26" s="31">
        <v>-13831.3857463</v>
      </c>
      <c r="N26" s="35">
        <v>0.0065952534359377</v>
      </c>
      <c r="O26" s="31">
        <v>417935.448192125</v>
      </c>
      <c r="P26" s="35">
        <v>0.0173477865659901</v>
      </c>
      <c r="Q26" s="31">
        <v>1449.76899004257</v>
      </c>
      <c r="R26" s="35">
        <v>0.0730515875952926</v>
      </c>
      <c r="S26" s="31">
        <v>9910.83593313598</v>
      </c>
      <c r="T26" s="35">
        <v>-0.0215210815884956</v>
      </c>
      <c r="U26" s="31">
        <v>34912.6825940926</v>
      </c>
      <c r="V26" s="35">
        <v>-0.0177575107755571</v>
      </c>
      <c r="W26" s="31">
        <v>20674.997431687</v>
      </c>
      <c r="X26" s="35">
        <v>0.149481422730377</v>
      </c>
      <c r="Y26" s="31">
        <v>411657.353307773</v>
      </c>
      <c r="Z26" s="35">
        <v>0.0145714340932173</v>
      </c>
      <c r="AA26" s="31">
        <v>16747.6508661337</v>
      </c>
      <c r="AB26" s="35">
        <v>-0.0754082806684108</v>
      </c>
      <c r="AC26" s="31">
        <v>23025.7457504856</v>
      </c>
      <c r="AD26" s="35">
        <v>-0.00653985666397516</v>
      </c>
    </row>
    <row r="27" spans="1:30" ht="11.25" customHeight="1">
      <c r="A27" s="13">
        <v>1995</v>
      </c>
      <c r="B27" s="13"/>
      <c r="C27" s="31">
        <v>417761.017039673</v>
      </c>
      <c r="D27" s="35">
        <v>0.0135923014611377</v>
      </c>
      <c r="E27" s="31">
        <v>234693.057984293</v>
      </c>
      <c r="F27" s="35">
        <v>0.0246108362728008</v>
      </c>
      <c r="G27" s="31">
        <v>88270.8169022053</v>
      </c>
      <c r="H27" s="35">
        <v>-0.00921238612612885</v>
      </c>
      <c r="I27" s="31">
        <v>86370.4288200598</v>
      </c>
      <c r="J27" s="35">
        <v>-0.0199390094285858</v>
      </c>
      <c r="K27" s="31">
        <v>22583.9399521052</v>
      </c>
      <c r="L27" s="35">
        <v>0.14550649938965</v>
      </c>
      <c r="M27" s="31">
        <v>-14157.22661899</v>
      </c>
      <c r="N27" s="35">
        <v>0.0235580786095251</v>
      </c>
      <c r="O27" s="31">
        <v>427052.203837632</v>
      </c>
      <c r="P27" s="35">
        <v>0.0218137889115246</v>
      </c>
      <c r="Q27" s="31">
        <v>1531.96723185627</v>
      </c>
      <c r="R27" s="35">
        <v>0.0566974755138656</v>
      </c>
      <c r="S27" s="31">
        <v>9916.48263534778</v>
      </c>
      <c r="T27" s="35">
        <v>0.000569750346983477</v>
      </c>
      <c r="U27" s="31">
        <v>35730.3033067644</v>
      </c>
      <c r="V27" s="35">
        <v>0.0234190171571096</v>
      </c>
      <c r="W27" s="31">
        <v>18054.6011053146</v>
      </c>
      <c r="X27" s="35">
        <v>-0.126742280623279</v>
      </c>
      <c r="Y27" s="31">
        <v>420545.910291591</v>
      </c>
      <c r="Z27" s="35">
        <v>0.0215921248883217</v>
      </c>
      <c r="AA27" s="31">
        <v>16152.7642485709</v>
      </c>
      <c r="AB27" s="35">
        <v>-0.035520600609471</v>
      </c>
      <c r="AC27" s="31">
        <v>22659.0577946118</v>
      </c>
      <c r="AD27" s="35">
        <v>-0.0159251283258032</v>
      </c>
    </row>
    <row r="28" spans="1:30" ht="11.25" customHeight="1">
      <c r="A28" s="13">
        <v>1996</v>
      </c>
      <c r="B28" s="13"/>
      <c r="C28" s="31">
        <v>421200.962495606</v>
      </c>
      <c r="D28" s="35">
        <v>0.00823424234340653</v>
      </c>
      <c r="E28" s="31">
        <v>235402.656791455</v>
      </c>
      <c r="F28" s="35">
        <v>0.0030235185192804</v>
      </c>
      <c r="G28" s="31">
        <v>91831.2607749456</v>
      </c>
      <c r="H28" s="35">
        <v>0.0403354585092932</v>
      </c>
      <c r="I28" s="31">
        <v>86239.0072536511</v>
      </c>
      <c r="J28" s="35">
        <v>-0.00152160372715637</v>
      </c>
      <c r="K28" s="31">
        <v>22799.9370209842</v>
      </c>
      <c r="L28" s="35">
        <v>0.00956418894741407</v>
      </c>
      <c r="M28" s="31">
        <v>-15071.89934543</v>
      </c>
      <c r="N28" s="35">
        <v>0.0646081857030592</v>
      </c>
      <c r="O28" s="31">
        <v>431633.569948571</v>
      </c>
      <c r="P28" s="35">
        <v>0.0107278830779234</v>
      </c>
      <c r="Q28" s="31">
        <v>1508.49554618967</v>
      </c>
      <c r="R28" s="35">
        <v>-0.0153212713552366</v>
      </c>
      <c r="S28" s="31">
        <v>9900.78504384751</v>
      </c>
      <c r="T28" s="35">
        <v>-0.00158297977997912</v>
      </c>
      <c r="U28" s="31">
        <v>39339.0072863181</v>
      </c>
      <c r="V28" s="35">
        <v>0.100998414387111</v>
      </c>
      <c r="W28" s="31">
        <v>20514.110335695</v>
      </c>
      <c r="X28" s="35">
        <v>0.1362261739284</v>
      </c>
      <c r="Y28" s="31">
        <v>424585.935840831</v>
      </c>
      <c r="Z28" s="35">
        <v>0.00960662189400097</v>
      </c>
      <c r="AA28" s="31">
        <v>18092.6066852601</v>
      </c>
      <c r="AB28" s="35">
        <v>0.120093527450624</v>
      </c>
      <c r="AC28" s="31">
        <v>25140.2407930008</v>
      </c>
      <c r="AD28" s="35">
        <v>0.109500713616566</v>
      </c>
    </row>
    <row r="29" spans="1:30" ht="11.25" customHeight="1">
      <c r="A29" s="13">
        <v>1997</v>
      </c>
      <c r="B29" s="13"/>
      <c r="C29" s="31">
        <v>428518.523232529</v>
      </c>
      <c r="D29" s="35">
        <v>0.017373086456324</v>
      </c>
      <c r="E29" s="31">
        <v>238012.867987328</v>
      </c>
      <c r="F29" s="35">
        <v>0.011088282653432</v>
      </c>
      <c r="G29" s="31">
        <v>95574.7093321551</v>
      </c>
      <c r="H29" s="35">
        <v>0.0407644251600086</v>
      </c>
      <c r="I29" s="31">
        <v>86658.5632887433</v>
      </c>
      <c r="J29" s="35">
        <v>0.00486503785761561</v>
      </c>
      <c r="K29" s="31">
        <v>23554.966470433</v>
      </c>
      <c r="L29" s="35">
        <v>0.0331154182028626</v>
      </c>
      <c r="M29" s="31">
        <v>-15282.58384613</v>
      </c>
      <c r="N29" s="35">
        <v>0.013978629758026</v>
      </c>
      <c r="O29" s="31">
        <v>446479.901283049</v>
      </c>
      <c r="P29" s="35">
        <v>0.0343956827460081</v>
      </c>
      <c r="Q29" s="31">
        <v>1543.62368362001</v>
      </c>
      <c r="R29" s="35">
        <v>0.0232868685088741</v>
      </c>
      <c r="S29" s="31">
        <v>9609.10991967226</v>
      </c>
      <c r="T29" s="35">
        <v>-0.0294597976709434</v>
      </c>
      <c r="U29" s="31">
        <v>49174.9560189042</v>
      </c>
      <c r="V29" s="35">
        <v>0.250030425551866</v>
      </c>
      <c r="W29" s="31">
        <v>23148.0917323317</v>
      </c>
      <c r="X29" s="35">
        <v>0.128398519532847</v>
      </c>
      <c r="Y29" s="31">
        <v>439504.544060829</v>
      </c>
      <c r="Z29" s="35">
        <v>0.0351368402970158</v>
      </c>
      <c r="AA29" s="31">
        <v>17534.9324834285</v>
      </c>
      <c r="AB29" s="35">
        <v>-0.0308233197975797</v>
      </c>
      <c r="AC29" s="31">
        <v>24510.289705649</v>
      </c>
      <c r="AD29" s="35">
        <v>-0.0250574802579926</v>
      </c>
    </row>
    <row r="30" spans="1:30" ht="11.25" customHeight="1">
      <c r="A30" s="13">
        <v>1998</v>
      </c>
      <c r="B30" s="13"/>
      <c r="C30" s="31">
        <v>440439.281861926</v>
      </c>
      <c r="D30" s="35">
        <v>0.0278185375499589</v>
      </c>
      <c r="E30" s="31">
        <v>241246.035537306</v>
      </c>
      <c r="F30" s="35">
        <v>0.0135840031562946</v>
      </c>
      <c r="G30" s="31">
        <v>100841.25010808</v>
      </c>
      <c r="H30" s="35">
        <v>0.0551039162214171</v>
      </c>
      <c r="I30" s="31">
        <v>89195.8246680415</v>
      </c>
      <c r="J30" s="35">
        <v>0.0292788304237646</v>
      </c>
      <c r="K30" s="31">
        <v>25707.5005398479</v>
      </c>
      <c r="L30" s="35">
        <v>0.0913834486717204</v>
      </c>
      <c r="M30" s="31">
        <v>-16551.32899135</v>
      </c>
      <c r="N30" s="35">
        <v>0.0830190207359003</v>
      </c>
      <c r="O30" s="31">
        <v>460395.047527737</v>
      </c>
      <c r="P30" s="35">
        <v>0.0311663441169461</v>
      </c>
      <c r="Q30" s="31">
        <v>1568.69858412721</v>
      </c>
      <c r="R30" s="35">
        <v>0.0162441797008426</v>
      </c>
      <c r="S30" s="31">
        <v>9525.17436599539</v>
      </c>
      <c r="T30" s="35">
        <v>-0.00873499776550934</v>
      </c>
      <c r="U30" s="31">
        <v>64145.2022292054</v>
      </c>
      <c r="V30" s="35">
        <v>0.304428258248898</v>
      </c>
      <c r="W30" s="31">
        <v>36232.9607815265</v>
      </c>
      <c r="X30" s="35">
        <v>0.565267720574938</v>
      </c>
      <c r="Y30" s="31">
        <v>452402.313960207</v>
      </c>
      <c r="Z30" s="35">
        <v>0.0293461582449377</v>
      </c>
      <c r="AA30" s="31">
        <v>18085.1374854886</v>
      </c>
      <c r="AB30" s="35">
        <v>0.0313776515866302</v>
      </c>
      <c r="AC30" s="31">
        <v>26077.8710530184</v>
      </c>
      <c r="AD30" s="35">
        <v>0.0639560513643425</v>
      </c>
    </row>
    <row r="31" spans="1:30" ht="11.25" customHeight="1">
      <c r="A31" s="13">
        <v>1999</v>
      </c>
      <c r="B31" s="13"/>
      <c r="C31" s="31">
        <v>447941.303510594</v>
      </c>
      <c r="D31" s="35">
        <v>0.0170330439577364</v>
      </c>
      <c r="E31" s="31">
        <v>246736.462533043</v>
      </c>
      <c r="F31" s="35">
        <v>0.022758620607003</v>
      </c>
      <c r="G31" s="31">
        <v>94391.0836184302</v>
      </c>
      <c r="H31" s="35">
        <v>-0.0639635712839437</v>
      </c>
      <c r="I31" s="31">
        <v>93829.9829332115</v>
      </c>
      <c r="J31" s="35">
        <v>0.0519548788569075</v>
      </c>
      <c r="K31" s="31">
        <v>27886.0779639991</v>
      </c>
      <c r="L31" s="35">
        <v>0.0847448168200655</v>
      </c>
      <c r="M31" s="31">
        <v>-14902.30353809</v>
      </c>
      <c r="N31" s="35">
        <v>-0.0996309996690784</v>
      </c>
      <c r="O31" s="31">
        <v>471324.08985779</v>
      </c>
      <c r="P31" s="35">
        <v>0.0237384011594839</v>
      </c>
      <c r="Q31" s="31">
        <v>1622.76390684478</v>
      </c>
      <c r="R31" s="35">
        <v>0.0344650803313182</v>
      </c>
      <c r="S31" s="31">
        <v>9645.81810458136</v>
      </c>
      <c r="T31" s="35">
        <v>0.0126657774388534</v>
      </c>
      <c r="U31" s="31">
        <v>73619.2813400196</v>
      </c>
      <c r="V31" s="35">
        <v>0.147697392502734</v>
      </c>
      <c r="W31" s="31">
        <v>42213.4407950873</v>
      </c>
      <c r="X31" s="35">
        <v>0.165056343300823</v>
      </c>
      <c r="Y31" s="31">
        <v>463529.364418902</v>
      </c>
      <c r="Z31" s="35">
        <v>0.0245954764494725</v>
      </c>
      <c r="AA31" s="31">
        <v>18166.8191329059</v>
      </c>
      <c r="AB31" s="35">
        <v>0.00451650685447347</v>
      </c>
      <c r="AC31" s="31">
        <v>25961.5445717936</v>
      </c>
      <c r="AD31" s="35">
        <v>-0.00446073534869085</v>
      </c>
    </row>
    <row r="32" spans="1:30" ht="11.25" customHeight="1">
      <c r="A32" s="13">
        <v>2000</v>
      </c>
      <c r="B32" s="13"/>
      <c r="C32" s="31">
        <v>472784.987610422</v>
      </c>
      <c r="D32" s="35">
        <v>0.0554619185708554</v>
      </c>
      <c r="E32" s="31">
        <v>256459.579153964</v>
      </c>
      <c r="F32" s="35">
        <v>0.0394068899306623</v>
      </c>
      <c r="G32" s="31">
        <v>100840.144779901</v>
      </c>
      <c r="H32" s="35">
        <v>0.0683227791677932</v>
      </c>
      <c r="I32" s="31">
        <v>99788.6587155412</v>
      </c>
      <c r="J32" s="35">
        <v>0.0635050289476344</v>
      </c>
      <c r="K32" s="31">
        <v>30627.5902793755</v>
      </c>
      <c r="L32" s="35">
        <v>0.0983111471937958</v>
      </c>
      <c r="M32" s="31">
        <v>-14930.98531836</v>
      </c>
      <c r="N32" s="35">
        <v>0.00192465414468868</v>
      </c>
      <c r="O32" s="31">
        <v>502854.680940006</v>
      </c>
      <c r="P32" s="35">
        <v>0.0668978984115363</v>
      </c>
      <c r="Q32" s="31">
        <v>1678.98243717816</v>
      </c>
      <c r="R32" s="35">
        <v>0.0346436903706395</v>
      </c>
      <c r="S32" s="31">
        <v>10496.2413946849</v>
      </c>
      <c r="T32" s="35">
        <v>0.0881649727252924</v>
      </c>
      <c r="U32" s="31">
        <v>102964.458540538</v>
      </c>
      <c r="V32" s="35">
        <v>0.398607221727478</v>
      </c>
      <c r="W32" s="31">
        <v>64077.5062534471</v>
      </c>
      <c r="X32" s="35">
        <v>0.517940851220643</v>
      </c>
      <c r="Y32" s="31">
        <v>494702.550883475</v>
      </c>
      <c r="Z32" s="35">
        <v>0.0672518050796034</v>
      </c>
      <c r="AA32" s="31">
        <v>21909.5469937697</v>
      </c>
      <c r="AB32" s="35">
        <v>0.20601998806079</v>
      </c>
      <c r="AC32" s="31">
        <v>30061.6770503011</v>
      </c>
      <c r="AD32" s="35">
        <v>0.157930991631452</v>
      </c>
    </row>
    <row r="33" spans="1:30" ht="11.25" customHeight="1">
      <c r="A33" s="13">
        <v>2001</v>
      </c>
      <c r="B33" s="13"/>
      <c r="C33" s="31">
        <v>485280.23184495</v>
      </c>
      <c r="D33" s="35">
        <v>0.0264290207218356</v>
      </c>
      <c r="E33" s="31">
        <v>271238.170546319</v>
      </c>
      <c r="F33" s="35">
        <v>0.0576254216789573</v>
      </c>
      <c r="G33" s="31">
        <v>93786.9162496244</v>
      </c>
      <c r="H33" s="35">
        <v>-0.0699446489854937</v>
      </c>
      <c r="I33" s="31">
        <v>105804.159207804</v>
      </c>
      <c r="J33" s="35">
        <v>0.0602824065349006</v>
      </c>
      <c r="K33" s="31">
        <v>30411.9447786228</v>
      </c>
      <c r="L33" s="35">
        <v>-0.00704089021648646</v>
      </c>
      <c r="M33" s="31">
        <v>-15960.95893742</v>
      </c>
      <c r="N33" s="35">
        <v>0.0689822940079841</v>
      </c>
      <c r="O33" s="31">
        <v>503266.607182577</v>
      </c>
      <c r="P33" s="35">
        <v>0.000819175515679893</v>
      </c>
      <c r="Q33" s="31">
        <v>1983.70413595726</v>
      </c>
      <c r="R33" s="35">
        <v>0.181491891774188</v>
      </c>
      <c r="S33" s="31">
        <v>11648.2625723586</v>
      </c>
      <c r="T33" s="35">
        <v>0.109755591011569</v>
      </c>
      <c r="U33" s="31">
        <v>87610.4301552778</v>
      </c>
      <c r="V33" s="35">
        <v>-0.149119692395755</v>
      </c>
      <c r="W33" s="31">
        <v>59959.4963812494</v>
      </c>
      <c r="X33" s="35">
        <v>-0.064266075772513</v>
      </c>
      <c r="Y33" s="31">
        <v>497121.832048952</v>
      </c>
      <c r="Z33" s="35">
        <v>0.00489037536021808</v>
      </c>
      <c r="AA33" s="31">
        <v>29614.0973730092</v>
      </c>
      <c r="AB33" s="35">
        <v>0.351652655412291</v>
      </c>
      <c r="AC33" s="31">
        <v>35758.8725066342</v>
      </c>
      <c r="AD33" s="35">
        <v>0.189516887125099</v>
      </c>
    </row>
    <row r="34" spans="1:30" ht="11.25" customHeight="1">
      <c r="A34" s="13">
        <v>2002</v>
      </c>
      <c r="B34" s="13"/>
      <c r="C34" s="31">
        <v>484121.238545999</v>
      </c>
      <c r="D34" s="35">
        <v>-0.00238829695276255</v>
      </c>
      <c r="E34" s="31">
        <v>278893.100387811</v>
      </c>
      <c r="F34" s="35">
        <v>0.028222170301746</v>
      </c>
      <c r="G34" s="31">
        <v>83771.2282640388</v>
      </c>
      <c r="H34" s="35">
        <v>-0.106791953356562</v>
      </c>
      <c r="I34" s="31">
        <v>108661.969888112</v>
      </c>
      <c r="J34" s="35">
        <v>0.0270103812714513</v>
      </c>
      <c r="K34" s="31">
        <v>29508.2203667369</v>
      </c>
      <c r="L34" s="35">
        <v>-0.0297161006461253</v>
      </c>
      <c r="M34" s="31">
        <v>-16713.2803607</v>
      </c>
      <c r="N34" s="35">
        <v>0.0471351017335309</v>
      </c>
      <c r="O34" s="31">
        <v>495921.355850368</v>
      </c>
      <c r="P34" s="35">
        <v>-0.0145951494245369</v>
      </c>
      <c r="Q34" s="31">
        <v>1904.16057361741</v>
      </c>
      <c r="R34" s="35">
        <v>-0.0400985010304803</v>
      </c>
      <c r="S34" s="31">
        <v>12328.683976535</v>
      </c>
      <c r="T34" s="35">
        <v>0.0584139823385301</v>
      </c>
      <c r="U34" s="31">
        <v>64324.1999187716</v>
      </c>
      <c r="V34" s="35">
        <v>-0.26579289926136</v>
      </c>
      <c r="W34" s="31">
        <v>42099.5592114853</v>
      </c>
      <c r="X34" s="35">
        <v>-0.297866697481956</v>
      </c>
      <c r="Y34" s="31">
        <v>485063.356570087</v>
      </c>
      <c r="Z34" s="35">
        <v>-0.0242565799799317</v>
      </c>
      <c r="AA34" s="31">
        <v>32218.5976935474</v>
      </c>
      <c r="AB34" s="35">
        <v>0.0879479893556365</v>
      </c>
      <c r="AC34" s="31">
        <v>43076.5969738285</v>
      </c>
      <c r="AD34" s="35">
        <v>0.204640805322837</v>
      </c>
    </row>
    <row r="35" spans="1:30" ht="11.25" customHeight="1">
      <c r="A35" s="13">
        <v>2003</v>
      </c>
      <c r="B35" s="13"/>
      <c r="C35" s="31">
        <v>489360.571491613</v>
      </c>
      <c r="D35" s="35">
        <v>0.0108223571462176</v>
      </c>
      <c r="E35" s="31">
        <v>279510.031314789</v>
      </c>
      <c r="F35" s="35">
        <v>0.00221206952097264</v>
      </c>
      <c r="G35" s="31">
        <v>85764.1573367127</v>
      </c>
      <c r="H35" s="35">
        <v>0.0237901379026264</v>
      </c>
      <c r="I35" s="31">
        <v>111369.565306249</v>
      </c>
      <c r="J35" s="35">
        <v>0.02491759923849</v>
      </c>
      <c r="K35" s="31">
        <v>29879.3005873227</v>
      </c>
      <c r="L35" s="35">
        <v>0.0125754862873448</v>
      </c>
      <c r="M35" s="31">
        <v>-17162.48305346</v>
      </c>
      <c r="N35" s="35">
        <v>0.0268769914143403</v>
      </c>
      <c r="O35" s="31">
        <v>520192.302040577</v>
      </c>
      <c r="P35" s="35">
        <v>0.0489411191994165</v>
      </c>
      <c r="Q35" s="31">
        <v>2063.88155407369</v>
      </c>
      <c r="R35" s="35">
        <v>0.0838799955577547</v>
      </c>
      <c r="S35" s="31">
        <v>12622.326546431</v>
      </c>
      <c r="T35" s="35">
        <v>0.0238178357442649</v>
      </c>
      <c r="U35" s="31">
        <v>84088.6093251518</v>
      </c>
      <c r="V35" s="35">
        <v>0.307262421162465</v>
      </c>
      <c r="W35" s="31">
        <v>42698.4337838307</v>
      </c>
      <c r="X35" s="35">
        <v>0.0142251981626922</v>
      </c>
      <c r="Y35" s="31">
        <v>511236.760123509</v>
      </c>
      <c r="Z35" s="35">
        <v>0.0539587317798977</v>
      </c>
      <c r="AA35" s="31">
        <v>21403.7973378041</v>
      </c>
      <c r="AB35" s="35">
        <v>-0.335669493086263</v>
      </c>
      <c r="AC35" s="31">
        <v>30359.3392548721</v>
      </c>
      <c r="AD35" s="35">
        <v>-0.295224289111855</v>
      </c>
    </row>
    <row r="36" spans="1:30" ht="11.25" customHeight="1">
      <c r="A36" s="13">
        <v>2004</v>
      </c>
      <c r="B36" s="13"/>
      <c r="C36" s="31">
        <v>503688.880837851</v>
      </c>
      <c r="D36" s="35">
        <v>0.0292796563126529</v>
      </c>
      <c r="E36" s="31">
        <v>283300.787153016</v>
      </c>
      <c r="F36" s="35">
        <v>0.0135621459465884</v>
      </c>
      <c r="G36" s="31">
        <v>93307.0467379077</v>
      </c>
      <c r="H36" s="35">
        <v>0.0879492043696228</v>
      </c>
      <c r="I36" s="31">
        <v>113490.544929866</v>
      </c>
      <c r="J36" s="35">
        <v>0.0190445173938198</v>
      </c>
      <c r="K36" s="31">
        <v>30893.237445992</v>
      </c>
      <c r="L36" s="35">
        <v>0.0339344241243524</v>
      </c>
      <c r="M36" s="31">
        <v>-17302.73542893</v>
      </c>
      <c r="N36" s="35">
        <v>0.00817203285987955</v>
      </c>
      <c r="O36" s="31">
        <v>534049.836813173</v>
      </c>
      <c r="P36" s="35">
        <v>0.0266392538263949</v>
      </c>
      <c r="Q36" s="31">
        <v>2106.21076614647</v>
      </c>
      <c r="R36" s="35">
        <v>0.0205095161537885</v>
      </c>
      <c r="S36" s="31">
        <v>13163.5515643858</v>
      </c>
      <c r="T36" s="35">
        <v>0.0428783882245369</v>
      </c>
      <c r="U36" s="31">
        <v>89285.0969463245</v>
      </c>
      <c r="V36" s="35">
        <v>0.0617977590886187</v>
      </c>
      <c r="W36" s="31">
        <v>47866.8001727638</v>
      </c>
      <c r="X36" s="35">
        <v>0.121043465320039</v>
      </c>
      <c r="Y36" s="31">
        <v>522168.811786567</v>
      </c>
      <c r="Z36" s="35">
        <v>0.021383539909017</v>
      </c>
      <c r="AA36" s="31">
        <v>24934.9322103438</v>
      </c>
      <c r="AB36" s="35">
        <v>0.164977027992266</v>
      </c>
      <c r="AC36" s="31">
        <v>36815.9572369497</v>
      </c>
      <c r="AD36" s="35">
        <v>0.212673205034969</v>
      </c>
    </row>
    <row r="37" spans="1:30" ht="11.25" customHeight="1">
      <c r="A37" s="13">
        <v>2005</v>
      </c>
      <c r="B37" s="13"/>
      <c r="C37" s="31">
        <v>523164.26444736</v>
      </c>
      <c r="D37" s="35">
        <v>0.0386655023575515</v>
      </c>
      <c r="E37" s="31">
        <v>292015.66043662</v>
      </c>
      <c r="F37" s="35">
        <v>0.030761909880954</v>
      </c>
      <c r="G37" s="31">
        <v>100682.075607823</v>
      </c>
      <c r="H37" s="35">
        <v>0.0790404275748959</v>
      </c>
      <c r="I37" s="31">
        <v>116345.756428889</v>
      </c>
      <c r="J37" s="35">
        <v>0.025158144238248</v>
      </c>
      <c r="K37" s="31">
        <v>31821.232893338</v>
      </c>
      <c r="L37" s="35">
        <v>0.0300387892000122</v>
      </c>
      <c r="M37" s="31">
        <v>-17700.46091931</v>
      </c>
      <c r="N37" s="35">
        <v>0.0229862782109587</v>
      </c>
      <c r="O37" s="31">
        <v>565041.096728492</v>
      </c>
      <c r="P37" s="35">
        <v>0.0580306514093385</v>
      </c>
      <c r="Q37" s="31">
        <v>2140.55149871168</v>
      </c>
      <c r="R37" s="35">
        <v>0.0163045090819849</v>
      </c>
      <c r="S37" s="31">
        <v>13557.8444327042</v>
      </c>
      <c r="T37" s="35">
        <v>0.0299533804680165</v>
      </c>
      <c r="U37" s="31">
        <v>127948.578607993</v>
      </c>
      <c r="V37" s="35">
        <v>0.433033988694801</v>
      </c>
      <c r="W37" s="31">
        <v>74654.4533928686</v>
      </c>
      <c r="X37" s="35">
        <v>0.559629077427803</v>
      </c>
      <c r="Y37" s="31">
        <v>553085.127685484</v>
      </c>
      <c r="Z37" s="35">
        <v>0.0592075114427832</v>
      </c>
      <c r="AA37" s="31">
        <v>25159.7930493794</v>
      </c>
      <c r="AB37" s="35">
        <v>0.00901790456612184</v>
      </c>
      <c r="AC37" s="31">
        <v>37115.762092387</v>
      </c>
      <c r="AD37" s="35">
        <v>0.00814333995195993</v>
      </c>
    </row>
    <row r="38" spans="1:30" ht="11.25" customHeight="1">
      <c r="A38" s="13">
        <v>2006</v>
      </c>
      <c r="B38" s="13"/>
      <c r="C38" s="31">
        <v>556567.774928266</v>
      </c>
      <c r="D38" s="35">
        <v>0.0638489911312878</v>
      </c>
      <c r="E38" s="31">
        <v>302763.908193752</v>
      </c>
      <c r="F38" s="35">
        <v>0.0368070936369018</v>
      </c>
      <c r="G38" s="31">
        <v>117960.150126769</v>
      </c>
      <c r="H38" s="35">
        <v>0.171610233645243</v>
      </c>
      <c r="I38" s="31">
        <v>120326.789764163</v>
      </c>
      <c r="J38" s="35">
        <v>0.034217262902126</v>
      </c>
      <c r="K38" s="31">
        <v>33188.2204778013</v>
      </c>
      <c r="L38" s="35">
        <v>0.0429583476242201</v>
      </c>
      <c r="M38" s="31">
        <v>-17671.29363422</v>
      </c>
      <c r="N38" s="35">
        <v>-0.00164782630367444</v>
      </c>
      <c r="O38" s="31">
        <v>595967.731454237</v>
      </c>
      <c r="P38" s="35">
        <v>0.0547334254177365</v>
      </c>
      <c r="Q38" s="31">
        <v>2250.12668394648</v>
      </c>
      <c r="R38" s="35">
        <v>0.0511901653852986</v>
      </c>
      <c r="S38" s="31">
        <v>14656.8611813179</v>
      </c>
      <c r="T38" s="35">
        <v>0.0810613187124891</v>
      </c>
      <c r="U38" s="31">
        <v>137246.188101999</v>
      </c>
      <c r="V38" s="35">
        <v>0.0726667665648029</v>
      </c>
      <c r="W38" s="31">
        <v>85439.4970786563</v>
      </c>
      <c r="X38" s="35">
        <v>0.144466179787447</v>
      </c>
      <c r="Y38" s="31">
        <v>582182.617126839</v>
      </c>
      <c r="Z38" s="35">
        <v>0.0526094230071248</v>
      </c>
      <c r="AA38" s="31">
        <v>25271.2931775228</v>
      </c>
      <c r="AB38" s="35">
        <v>0.00443167906526765</v>
      </c>
      <c r="AC38" s="31">
        <v>39056.4075049202</v>
      </c>
      <c r="AD38" s="35">
        <v>0.0522862876344186</v>
      </c>
    </row>
    <row r="39" spans="1:30" ht="11.25" customHeight="1">
      <c r="A39" s="13">
        <v>2007</v>
      </c>
      <c r="B39" s="13"/>
      <c r="C39" s="31">
        <v>592890.782487374</v>
      </c>
      <c r="D39" s="35">
        <v>0.0652625056558294</v>
      </c>
      <c r="E39" s="31">
        <v>319461.978521016</v>
      </c>
      <c r="F39" s="35">
        <v>0.0551521164688411</v>
      </c>
      <c r="G39" s="31">
        <v>128913.437929825</v>
      </c>
      <c r="H39" s="35">
        <v>0.0928558313234089</v>
      </c>
      <c r="I39" s="31">
        <v>126497.242924507</v>
      </c>
      <c r="J39" s="35">
        <v>0.0512807926849703</v>
      </c>
      <c r="K39" s="31">
        <v>34664.594175927</v>
      </c>
      <c r="L39" s="35">
        <v>0.0444848707424115</v>
      </c>
      <c r="M39" s="31">
        <v>-16646.4710639</v>
      </c>
      <c r="N39" s="35">
        <v>-0.0579936359800762</v>
      </c>
      <c r="O39" s="31">
        <v>595342.089176549</v>
      </c>
      <c r="P39" s="35">
        <v>-0.00104979220294532</v>
      </c>
      <c r="Q39" s="31">
        <v>2153.80230535107</v>
      </c>
      <c r="R39" s="35">
        <v>-0.0428084246467699</v>
      </c>
      <c r="S39" s="31">
        <v>16054.9624488891</v>
      </c>
      <c r="T39" s="35">
        <v>0.0953888592022152</v>
      </c>
      <c r="U39" s="31">
        <v>148909.165463936</v>
      </c>
      <c r="V39" s="35">
        <v>0.0849785157841259</v>
      </c>
      <c r="W39" s="31">
        <v>132556.698631223</v>
      </c>
      <c r="X39" s="35">
        <v>0.551468620059756</v>
      </c>
      <c r="Y39" s="31">
        <v>582667.42178316</v>
      </c>
      <c r="Z39" s="35">
        <v>0.000832736399298595</v>
      </c>
      <c r="AA39" s="31">
        <v>27423.5251474175</v>
      </c>
      <c r="AB39" s="35">
        <v>0.0851650904754244</v>
      </c>
      <c r="AC39" s="31">
        <v>40098.1925408067</v>
      </c>
      <c r="AD39" s="35">
        <v>0.0266738571834921</v>
      </c>
    </row>
    <row r="40" spans="1:30" ht="11.25" customHeight="1">
      <c r="A40" s="13">
        <v>2008</v>
      </c>
      <c r="B40" s="13"/>
      <c r="C40" s="31">
        <v>617464.895083046</v>
      </c>
      <c r="D40" s="35">
        <v>0.0414479585811331</v>
      </c>
      <c r="E40" s="31">
        <v>333835.267013269</v>
      </c>
      <c r="F40" s="35">
        <v>0.0449921726485125</v>
      </c>
      <c r="G40" s="31">
        <v>130097.961921043</v>
      </c>
      <c r="H40" s="35">
        <v>0.00918852223817912</v>
      </c>
      <c r="I40" s="31">
        <v>134917.187947457</v>
      </c>
      <c r="J40" s="35">
        <v>0.0665622809500681</v>
      </c>
      <c r="K40" s="31">
        <v>35449.9882385478</v>
      </c>
      <c r="L40" s="35">
        <v>0.0226569524695679</v>
      </c>
      <c r="M40" s="31">
        <v>-16835.51003727</v>
      </c>
      <c r="N40" s="35">
        <v>0.0113560989980603</v>
      </c>
      <c r="O40" s="31">
        <v>576511.548049204</v>
      </c>
      <c r="P40" s="35">
        <v>-0.0316297830603415</v>
      </c>
      <c r="Q40" s="31">
        <v>2394.49539452762</v>
      </c>
      <c r="R40" s="35">
        <v>0.11175263791786</v>
      </c>
      <c r="S40" s="31">
        <v>17092.6737270562</v>
      </c>
      <c r="T40" s="35">
        <v>0.0646349240286725</v>
      </c>
      <c r="U40" s="31">
        <v>93915.866656475</v>
      </c>
      <c r="V40" s="35">
        <v>-0.369307682546777</v>
      </c>
      <c r="W40" s="31">
        <v>120171.035357788</v>
      </c>
      <c r="X40" s="35">
        <v>-0.0934367210509034</v>
      </c>
      <c r="Y40" s="31">
        <v>562501.070248157</v>
      </c>
      <c r="Z40" s="35">
        <v>-0.0346103982839588</v>
      </c>
      <c r="AA40" s="31">
        <v>38006.5055936892</v>
      </c>
      <c r="AB40" s="35">
        <v>0.385908827890724</v>
      </c>
      <c r="AC40" s="31">
        <v>52016.9833947362</v>
      </c>
      <c r="AD40" s="35">
        <v>0.29724010232631</v>
      </c>
    </row>
    <row r="41" spans="1:30" ht="11.25" customHeight="1">
      <c r="A41" s="13">
        <v>2009</v>
      </c>
      <c r="B41" s="13"/>
      <c r="C41" s="31">
        <v>607302.129534163</v>
      </c>
      <c r="D41" s="35">
        <v>-0.0164588556042787</v>
      </c>
      <c r="E41" s="31">
        <v>341893.799009873</v>
      </c>
      <c r="F41" s="35">
        <v>0.0241392470864503</v>
      </c>
      <c r="G41" s="31">
        <v>106911.195021852</v>
      </c>
      <c r="H41" s="35">
        <v>-0.178225443018566</v>
      </c>
      <c r="I41" s="31">
        <v>141739.315113392</v>
      </c>
      <c r="J41" s="35">
        <v>0.0505652931974214</v>
      </c>
      <c r="K41" s="31">
        <v>34582.5706268461</v>
      </c>
      <c r="L41" s="35">
        <v>-0.0244687700843422</v>
      </c>
      <c r="M41" s="31">
        <v>-17824.7502378</v>
      </c>
      <c r="N41" s="35">
        <v>0.0587591464909614</v>
      </c>
      <c r="O41" s="31">
        <v>616844.667071418</v>
      </c>
      <c r="P41" s="35">
        <v>0.0699606437350526</v>
      </c>
      <c r="Q41" s="31">
        <v>2542.21732560315</v>
      </c>
      <c r="R41" s="35">
        <v>0.0616923011892749</v>
      </c>
      <c r="S41" s="31">
        <v>17842.6903875966</v>
      </c>
      <c r="T41" s="35">
        <v>0.0438794229923893</v>
      </c>
      <c r="U41" s="31">
        <v>100631.635350786</v>
      </c>
      <c r="V41" s="35">
        <v>0.0715083503288716</v>
      </c>
      <c r="W41" s="31">
        <v>75788.6247515372</v>
      </c>
      <c r="X41" s="35">
        <v>-0.369327021891009</v>
      </c>
      <c r="Y41" s="31">
        <v>602311.141542173</v>
      </c>
      <c r="Z41" s="35">
        <v>0.0707733254204344</v>
      </c>
      <c r="AA41" s="31">
        <v>30869.0312027897</v>
      </c>
      <c r="AB41" s="35">
        <v>-0.187796122779692</v>
      </c>
      <c r="AC41" s="31">
        <v>45402.5567320354</v>
      </c>
      <c r="AD41" s="35">
        <v>-0.127158982144477</v>
      </c>
    </row>
    <row r="42" spans="1:30" ht="11.25" customHeight="1">
      <c r="A42" s="13">
        <v>2010</v>
      </c>
      <c r="B42" s="13"/>
      <c r="C42" s="31">
        <v>628766.243553702</v>
      </c>
      <c r="D42" s="35">
        <v>0.0353433867192314</v>
      </c>
      <c r="E42" s="31">
        <v>346574.778772909</v>
      </c>
      <c r="F42" s="35">
        <v>0.0136913268874499</v>
      </c>
      <c r="G42" s="31">
        <v>120980.226772597</v>
      </c>
      <c r="H42" s="35">
        <v>0.131595496129929</v>
      </c>
      <c r="I42" s="31">
        <v>142789.754259059</v>
      </c>
      <c r="J42" s="35">
        <v>0.007411064070874</v>
      </c>
      <c r="K42" s="31">
        <v>36394.4192778972</v>
      </c>
      <c r="L42" s="35">
        <v>0.0523919598285889</v>
      </c>
      <c r="M42" s="31">
        <v>-17972.93552876</v>
      </c>
      <c r="N42" s="35">
        <v>0.00831345679367512</v>
      </c>
      <c r="O42" s="31">
        <v>663725.440408916</v>
      </c>
      <c r="P42" s="35">
        <v>0.0760009380644762</v>
      </c>
      <c r="Q42" s="31">
        <v>2596.23083576956</v>
      </c>
      <c r="R42" s="35">
        <v>0.0212466139784466</v>
      </c>
      <c r="S42" s="31">
        <v>19268.7590258922</v>
      </c>
      <c r="T42" s="35">
        <v>0.0799245297271378</v>
      </c>
      <c r="U42" s="31">
        <v>127679.559556293</v>
      </c>
      <c r="V42" s="35">
        <v>0.268781522939806</v>
      </c>
      <c r="W42" s="31">
        <v>76047.8345109568</v>
      </c>
      <c r="X42" s="35">
        <v>0.0034201670800782</v>
      </c>
      <c r="Y42" s="31">
        <v>649095.660043362</v>
      </c>
      <c r="Z42" s="35">
        <v>0.0776750009661136</v>
      </c>
      <c r="AA42" s="31">
        <v>28726.8930238146</v>
      </c>
      <c r="AB42" s="35">
        <v>-0.0693944090730491</v>
      </c>
      <c r="AC42" s="31">
        <v>43356.6733893684</v>
      </c>
      <c r="AD42" s="35">
        <v>-0.0450609721109264</v>
      </c>
    </row>
    <row r="43" spans="1:30" ht="11.25" customHeight="1">
      <c r="A43" s="13">
        <v>2011</v>
      </c>
      <c r="B43" s="13"/>
      <c r="C43" s="31">
        <v>640902.673813463</v>
      </c>
      <c r="D43" s="35">
        <v>0.019301974913869</v>
      </c>
      <c r="E43" s="31">
        <v>358294.729629488</v>
      </c>
      <c r="F43" s="35">
        <v>0.0338165139946858</v>
      </c>
      <c r="G43" s="31">
        <v>119090.18859687</v>
      </c>
      <c r="H43" s="35">
        <v>-0.0156227031982589</v>
      </c>
      <c r="I43" s="31">
        <v>145112.090866569</v>
      </c>
      <c r="J43" s="35">
        <v>0.0162640283230451</v>
      </c>
      <c r="K43" s="31">
        <v>37392.8942222456</v>
      </c>
      <c r="L43" s="35">
        <v>0.027434836553492</v>
      </c>
      <c r="M43" s="31">
        <v>-18987.22950171</v>
      </c>
      <c r="N43" s="35">
        <v>0.0564345190760265</v>
      </c>
      <c r="O43" s="31">
        <v>646136.491818786</v>
      </c>
      <c r="P43" s="35">
        <v>-0.0265003381206743</v>
      </c>
      <c r="Q43" s="31">
        <v>2406.16427970174</v>
      </c>
      <c r="R43" s="35">
        <v>-0.0732086505749713</v>
      </c>
      <c r="S43" s="31">
        <v>20921.8265444116</v>
      </c>
      <c r="T43" s="35">
        <v>0.0857900353778911</v>
      </c>
      <c r="U43" s="31">
        <v>94846.4060637369</v>
      </c>
      <c r="V43" s="35">
        <v>-0.257152778460834</v>
      </c>
      <c r="W43" s="31">
        <v>71096.9257937043</v>
      </c>
      <c r="X43" s="35">
        <v>-0.0651025601069442</v>
      </c>
      <c r="Y43" s="31">
        <v>633333.421546097</v>
      </c>
      <c r="Z43" s="35">
        <v>-0.0242833829704114</v>
      </c>
      <c r="AA43" s="31">
        <v>29011.1325420001</v>
      </c>
      <c r="AB43" s="35">
        <v>0.00989454438911563</v>
      </c>
      <c r="AC43" s="31">
        <v>41814.2028146891</v>
      </c>
      <c r="AD43" s="35">
        <v>-0.0355763128048825</v>
      </c>
    </row>
    <row r="44" spans="1:30" ht="11.25" customHeight="1">
      <c r="A44" s="13">
        <v>2012</v>
      </c>
      <c r="B44" s="13"/>
      <c r="C44" s="31">
        <v>649257.749037523</v>
      </c>
      <c r="D44" s="35">
        <v>0.0130364181106399</v>
      </c>
      <c r="E44" s="31">
        <v>367362.753632924</v>
      </c>
      <c r="F44" s="35">
        <v>0.0253088400513524</v>
      </c>
      <c r="G44" s="31">
        <v>122336.395019614</v>
      </c>
      <c r="H44" s="35">
        <v>0.0272583867822394</v>
      </c>
      <c r="I44" s="31">
        <v>142788.787408761</v>
      </c>
      <c r="J44" s="35">
        <v>-0.0160104057762092</v>
      </c>
      <c r="K44" s="31">
        <v>37096.1324117741</v>
      </c>
      <c r="L44" s="35">
        <v>-0.00793631561942343</v>
      </c>
      <c r="M44" s="31">
        <v>-20326.31943555</v>
      </c>
      <c r="N44" s="35">
        <v>0.0705258201950634</v>
      </c>
      <c r="O44" s="31">
        <v>661584.103887126</v>
      </c>
      <c r="P44" s="35">
        <v>0.0239076607867437</v>
      </c>
      <c r="Q44" s="31">
        <v>2363.92989519558</v>
      </c>
      <c r="R44" s="35">
        <v>-0.0175525772959259</v>
      </c>
      <c r="S44" s="31">
        <v>22205.8914690583</v>
      </c>
      <c r="T44" s="35">
        <v>0.0613744178559656</v>
      </c>
      <c r="U44" s="31">
        <v>112795.766160636</v>
      </c>
      <c r="V44" s="35">
        <v>0.189246602394585</v>
      </c>
      <c r="W44" s="31">
        <v>80627.4497371699</v>
      </c>
      <c r="X44" s="35">
        <v>0.13404973333333</v>
      </c>
      <c r="Y44" s="31">
        <v>646097.337045637</v>
      </c>
      <c r="Z44" s="35">
        <v>0.0201535479816939</v>
      </c>
      <c r="AA44" s="31">
        <v>31982.8153926019</v>
      </c>
      <c r="AB44" s="35">
        <v>0.102432500568518</v>
      </c>
      <c r="AC44" s="31">
        <v>47469.5822340915</v>
      </c>
      <c r="AD44" s="35">
        <v>0.135250203010344</v>
      </c>
    </row>
    <row r="45" spans="1:30" ht="11.25" customHeight="1">
      <c r="A45" s="13">
        <v>2013</v>
      </c>
      <c r="B45" s="13"/>
      <c r="C45" s="31">
        <v>661117.215193093</v>
      </c>
      <c r="D45" s="35">
        <v>0.0182661911592905</v>
      </c>
      <c r="E45" s="31">
        <v>375651.096033716</v>
      </c>
      <c r="F45" s="35">
        <v>0.0225617385508672</v>
      </c>
      <c r="G45" s="31">
        <v>121487.746698533</v>
      </c>
      <c r="H45" s="35">
        <v>-0.00693700612106729</v>
      </c>
      <c r="I45" s="31">
        <v>146884.138097294</v>
      </c>
      <c r="J45" s="35">
        <v>0.0286811784234089</v>
      </c>
      <c r="K45" s="31">
        <v>37553.837854699</v>
      </c>
      <c r="L45" s="35">
        <v>0.0123383601784759</v>
      </c>
      <c r="M45" s="31">
        <v>-20459.60349115</v>
      </c>
      <c r="N45" s="35">
        <v>0.00655721543797516</v>
      </c>
      <c r="O45" s="31">
        <v>674646.041209605</v>
      </c>
      <c r="P45" s="35">
        <v>0.0197434267929566</v>
      </c>
      <c r="Q45" s="31">
        <v>2363.00269873266</v>
      </c>
      <c r="R45" s="35">
        <v>-0.000392226717384148</v>
      </c>
      <c r="S45" s="31">
        <v>23472.8831091795</v>
      </c>
      <c r="T45" s="35">
        <v>0.057056553747755</v>
      </c>
      <c r="U45" s="31">
        <v>111349.581923788</v>
      </c>
      <c r="V45" s="35">
        <v>-0.0128212634753369</v>
      </c>
      <c r="W45" s="31">
        <v>76710.8754968287</v>
      </c>
      <c r="X45" s="35">
        <v>-0.0485761890411824</v>
      </c>
      <c r="Y45" s="31">
        <v>656687.191563945</v>
      </c>
      <c r="Z45" s="35">
        <v>0.0163904939876898</v>
      </c>
      <c r="AA45" s="31">
        <v>32506.4059979729</v>
      </c>
      <c r="AB45" s="35">
        <v>0.0163709979544864</v>
      </c>
      <c r="AC45" s="31">
        <v>50465.2556436329</v>
      </c>
      <c r="AD45" s="35">
        <v>0.0631072208465739</v>
      </c>
    </row>
    <row r="46" spans="1:30" ht="11.25" customHeight="1">
      <c r="A46" s="13">
        <v>2014</v>
      </c>
      <c r="B46" s="13"/>
      <c r="C46" s="31">
        <v>673124.166143633</v>
      </c>
      <c r="D46" s="35">
        <v>0.0181616068597363</v>
      </c>
      <c r="E46" s="31">
        <v>382448.261870368</v>
      </c>
      <c r="F46" s="35">
        <v>0.0180943591231839</v>
      </c>
      <c r="G46" s="31">
        <v>123404.955193999</v>
      </c>
      <c r="H46" s="35">
        <v>0.0157810853157352</v>
      </c>
      <c r="I46" s="31">
        <v>150046.360462277</v>
      </c>
      <c r="J46" s="35">
        <v>0.0215286851660479</v>
      </c>
      <c r="K46" s="31">
        <v>37712.0905172291</v>
      </c>
      <c r="L46" s="35">
        <v>0.00421402103141522</v>
      </c>
      <c r="M46" s="31">
        <v>-20487.50190024</v>
      </c>
      <c r="N46" s="35">
        <v>0.00136358503243073</v>
      </c>
      <c r="O46" s="31">
        <v>673421.648055552</v>
      </c>
      <c r="P46" s="35">
        <v>-0.00181486747014525</v>
      </c>
      <c r="Q46" s="31">
        <v>2292.26416128704</v>
      </c>
      <c r="R46" s="35">
        <v>-0.0299358682423679</v>
      </c>
      <c r="S46" s="31">
        <v>24533.0347816425</v>
      </c>
      <c r="T46" s="35">
        <v>0.0451649534286847</v>
      </c>
      <c r="U46" s="31">
        <v>137508.457264284</v>
      </c>
      <c r="V46" s="35">
        <v>0.234925671821556</v>
      </c>
      <c r="W46" s="31">
        <v>114970.20473201</v>
      </c>
      <c r="X46" s="35">
        <v>0.498747133146234</v>
      </c>
      <c r="Y46" s="31">
        <v>649936.745336323</v>
      </c>
      <c r="Z46" s="35">
        <v>-0.0102795460522783</v>
      </c>
      <c r="AA46" s="31">
        <v>32249.9421225782</v>
      </c>
      <c r="AB46" s="35">
        <v>-0.00788964105754097</v>
      </c>
      <c r="AC46" s="31">
        <v>55734.8448418075</v>
      </c>
      <c r="AD46" s="35">
        <v>0.104420142749033</v>
      </c>
    </row>
    <row r="47" spans="1:30" ht="11.25" customHeight="1">
      <c r="A47" s="13">
        <v>2015</v>
      </c>
      <c r="B47" s="13"/>
      <c r="C47" s="31">
        <v>675797.347881298</v>
      </c>
      <c r="D47" s="35">
        <v>0.00397130555121694</v>
      </c>
      <c r="E47" s="31">
        <v>389455.156378027</v>
      </c>
      <c r="F47" s="35">
        <v>0.0183211566275445</v>
      </c>
      <c r="G47" s="31">
        <v>120598.75225959</v>
      </c>
      <c r="H47" s="35">
        <v>-0.0227397913641102</v>
      </c>
      <c r="I47" s="31">
        <v>148841.430422499</v>
      </c>
      <c r="J47" s="35">
        <v>-0.00803038498278663</v>
      </c>
      <c r="K47" s="31">
        <v>37930.3028233912</v>
      </c>
      <c r="L47" s="35">
        <v>0.00578626915584213</v>
      </c>
      <c r="M47" s="31">
        <v>-21028.29400221</v>
      </c>
      <c r="N47" s="35">
        <v>0.0263961953293905</v>
      </c>
      <c r="O47" s="31">
        <v>690028.730870312</v>
      </c>
      <c r="P47" s="35">
        <v>0.0246607498626039</v>
      </c>
      <c r="Q47" s="31">
        <v>2505.90048447016</v>
      </c>
      <c r="R47" s="35">
        <v>0.0931988235872294</v>
      </c>
      <c r="S47" s="31">
        <v>25040.0602265778</v>
      </c>
      <c r="T47" s="35">
        <v>0.0206670495292607</v>
      </c>
      <c r="U47" s="31">
        <v>141629.712161742</v>
      </c>
      <c r="V47" s="35">
        <v>0.029970919457976</v>
      </c>
      <c r="W47" s="31">
        <v>104864.16943062</v>
      </c>
      <c r="X47" s="35">
        <v>-0.0879013421342209</v>
      </c>
      <c r="Y47" s="31">
        <v>670171.335424299</v>
      </c>
      <c r="Z47" s="35">
        <v>0.0311331683170262</v>
      </c>
      <c r="AA47" s="31">
        <v>35266.6199670022</v>
      </c>
      <c r="AB47" s="35">
        <v>0.0935405661491724</v>
      </c>
      <c r="AC47" s="31">
        <v>55124.015413016</v>
      </c>
      <c r="AD47" s="35">
        <v>-0.0109595609447772</v>
      </c>
    </row>
    <row r="48" spans="1:30" ht="11.25" customHeight="1">
      <c r="A48" s="13">
        <v>2016</v>
      </c>
      <c r="B48" s="13"/>
      <c r="C48" s="31">
        <v>685299.599228011</v>
      </c>
      <c r="D48" s="35">
        <v>0.0140607999964839</v>
      </c>
      <c r="E48" s="31">
        <v>393526.724147691</v>
      </c>
      <c r="F48" s="35">
        <v>0.0104545226914694</v>
      </c>
      <c r="G48" s="31">
        <v>124451.095476328</v>
      </c>
      <c r="H48" s="35">
        <v>0.0319434749079757</v>
      </c>
      <c r="I48" s="31">
        <v>150659.619958267</v>
      </c>
      <c r="J48" s="35">
        <v>0.0122156145006596</v>
      </c>
      <c r="K48" s="31">
        <v>37998.8209556051</v>
      </c>
      <c r="L48" s="35">
        <v>0.00180642196643954</v>
      </c>
      <c r="M48" s="31">
        <v>-21336.66130988</v>
      </c>
      <c r="N48" s="35">
        <v>0.0146643996720606</v>
      </c>
      <c r="O48" s="31">
        <v>688591.705117796</v>
      </c>
      <c r="P48" s="35">
        <v>-0.00208255930257206</v>
      </c>
      <c r="Q48" s="31">
        <v>2602.11233007136</v>
      </c>
      <c r="R48" s="35">
        <v>0.0383941206753637</v>
      </c>
      <c r="S48" s="31">
        <v>25672.4892431133</v>
      </c>
      <c r="T48" s="35">
        <v>0.0252566891138817</v>
      </c>
      <c r="U48" s="31">
        <v>146764.901026885</v>
      </c>
      <c r="V48" s="35">
        <v>0.0362578500426378</v>
      </c>
      <c r="W48" s="31">
        <v>120402.418224057</v>
      </c>
      <c r="X48" s="35">
        <v>0.148175004654165</v>
      </c>
      <c r="Y48" s="31">
        <v>667915.455537111</v>
      </c>
      <c r="Z48" s="35">
        <v>-0.00336612410579917</v>
      </c>
      <c r="AA48" s="31">
        <v>41515.4623802023</v>
      </c>
      <c r="AB48" s="35">
        <v>0.177188582831213</v>
      </c>
      <c r="AC48" s="31">
        <v>62191.7119608874</v>
      </c>
      <c r="AD48" s="35">
        <v>0.12821447231151</v>
      </c>
    </row>
    <row r="49" spans="1:30" ht="11.25" customHeight="1">
      <c r="A49" s="13">
        <v>2017</v>
      </c>
      <c r="B49" s="13"/>
      <c r="C49" s="31">
        <v>693983.249386955</v>
      </c>
      <c r="D49" s="35">
        <v>0.012671319476512</v>
      </c>
      <c r="E49" s="31">
        <v>399342.92418242</v>
      </c>
      <c r="F49" s="35">
        <v>0.0147796824912596</v>
      </c>
      <c r="G49" s="31">
        <v>125120.454322142</v>
      </c>
      <c r="H49" s="35">
        <v>0.00537848898197457</v>
      </c>
      <c r="I49" s="31">
        <v>152811.392343824</v>
      </c>
      <c r="J49" s="35">
        <v>0.0142823431132595</v>
      </c>
      <c r="K49" s="31">
        <v>38515.2440878893</v>
      </c>
      <c r="L49" s="35">
        <v>0.0135905041076811</v>
      </c>
      <c r="M49" s="31">
        <v>-21806.76554932</v>
      </c>
      <c r="N49" s="35">
        <v>0.0220326991469053</v>
      </c>
      <c r="O49" s="31">
        <v>680929.373534035</v>
      </c>
      <c r="P49" s="35">
        <v>-0.0111275397696671</v>
      </c>
      <c r="Q49" s="31">
        <v>2682.61920928947</v>
      </c>
      <c r="R49" s="35">
        <v>0.0309390483599543</v>
      </c>
      <c r="S49" s="31">
        <v>26547.9829446853</v>
      </c>
      <c r="T49" s="35">
        <v>0.0341024079621275</v>
      </c>
      <c r="U49" s="31">
        <v>163515.246106499</v>
      </c>
      <c r="V49" s="35">
        <v>0.114130456004235</v>
      </c>
      <c r="W49" s="31">
        <v>152703.758224023</v>
      </c>
      <c r="X49" s="35">
        <v>0.268278166472174</v>
      </c>
      <c r="Y49" s="31">
        <v>660172.956114184</v>
      </c>
      <c r="Z49" s="35">
        <v>-0.0115920351277105</v>
      </c>
      <c r="AA49" s="31">
        <v>47382.7328578592</v>
      </c>
      <c r="AB49" s="35">
        <v>0.1413273547076</v>
      </c>
      <c r="AC49" s="31">
        <v>68139.1502777101</v>
      </c>
      <c r="AD49" s="35">
        <v>0.0956307219933592</v>
      </c>
    </row>
    <row r="50" spans="1:30" ht="11.25" customHeight="1">
      <c r="A50" s="13">
        <v>2018</v>
      </c>
      <c r="B50" s="13"/>
      <c r="C50" s="31">
        <v>720145.427699732</v>
      </c>
      <c r="D50" s="35">
        <v>0.0376985731800994</v>
      </c>
      <c r="E50" s="31">
        <v>407753.538663442</v>
      </c>
      <c r="F50" s="35">
        <v>0.0210611331056922</v>
      </c>
      <c r="G50" s="31">
        <v>138049.051747576</v>
      </c>
      <c r="H50" s="35">
        <v>0.103329207805999</v>
      </c>
      <c r="I50" s="31">
        <v>157586.456279231</v>
      </c>
      <c r="J50" s="35">
        <v>0.0312480886546929</v>
      </c>
      <c r="K50" s="31">
        <v>38983.9535485337</v>
      </c>
      <c r="L50" s="35">
        <v>0.0121694532059795</v>
      </c>
      <c r="M50" s="31">
        <v>-22227.57253905</v>
      </c>
      <c r="N50" s="35">
        <v>0.0192970841447471</v>
      </c>
      <c r="O50" s="31">
        <v>704617.644746518</v>
      </c>
      <c r="P50" s="35">
        <v>0.0347881471018647</v>
      </c>
      <c r="Q50" s="31">
        <v>2595.78913907647</v>
      </c>
      <c r="R50" s="35">
        <v>-0.0323676464823344</v>
      </c>
      <c r="S50" s="31">
        <v>27073.6698391048</v>
      </c>
      <c r="T50" s="35">
        <v>0.0198013873790253</v>
      </c>
      <c r="U50" s="31">
        <v>169881.181347993</v>
      </c>
      <c r="V50" s="35">
        <v>0.0389317534179499</v>
      </c>
      <c r="W50" s="31">
        <v>160931.083601179</v>
      </c>
      <c r="X50" s="35">
        <v>0.0538776875752192</v>
      </c>
      <c r="Y50" s="31">
        <v>685447.824119745</v>
      </c>
      <c r="Z50" s="35">
        <v>0.0382852217308776</v>
      </c>
      <c r="AA50" s="31">
        <v>42011.7615407143</v>
      </c>
      <c r="AB50" s="35">
        <v>-0.113352924012572</v>
      </c>
      <c r="AC50" s="31">
        <v>61181.5821674874</v>
      </c>
      <c r="AD50" s="35">
        <v>-0.102108231198455</v>
      </c>
    </row>
    <row r="51" spans="1:30" ht="11.25" customHeight="1">
      <c r="A51" s="13">
        <v>2019</v>
      </c>
      <c r="B51" s="13"/>
      <c r="C51" s="31">
        <v>727628.833271981</v>
      </c>
      <c r="D51" s="35">
        <v>0.0103915199408429</v>
      </c>
      <c r="E51" s="31">
        <v>419586.887202022</v>
      </c>
      <c r="F51" s="35">
        <v>0.0290208359132038</v>
      </c>
      <c r="G51" s="31">
        <v>131851.537860748</v>
      </c>
      <c r="H51" s="35">
        <v>-0.0448935636165002</v>
      </c>
      <c r="I51" s="31">
        <v>159653.911426544</v>
      </c>
      <c r="J51" s="35">
        <v>0.0131194976784668</v>
      </c>
      <c r="K51" s="31">
        <v>38942.4065433066</v>
      </c>
      <c r="L51" s="35">
        <v>-0.00106574632497092</v>
      </c>
      <c r="M51" s="31">
        <v>-22405.90976064</v>
      </c>
      <c r="N51" s="35">
        <v>0.00802324326134563</v>
      </c>
      <c r="O51" s="31">
        <v>732533.161166787</v>
      </c>
      <c r="P51" s="35">
        <v>0.0396179639105003</v>
      </c>
      <c r="Q51" s="31">
        <v>2503.1812818398</v>
      </c>
      <c r="R51" s="35">
        <v>-0.0356761864215279</v>
      </c>
      <c r="S51" s="31">
        <v>27986.209442715</v>
      </c>
      <c r="T51" s="35">
        <v>0.0337057964078493</v>
      </c>
      <c r="U51" s="31">
        <v>152006.2089034</v>
      </c>
      <c r="V51" s="35">
        <v>-0.105220438795847</v>
      </c>
      <c r="W51" s="31">
        <v>121618.852847719</v>
      </c>
      <c r="X51" s="35">
        <v>-0.244279910839872</v>
      </c>
      <c r="Y51" s="31">
        <v>711170.079746945</v>
      </c>
      <c r="Z51" s="35">
        <v>0.03752620509115</v>
      </c>
      <c r="AA51" s="31">
        <v>44579.0681282567</v>
      </c>
      <c r="AB51" s="35">
        <v>0.0611092344950683</v>
      </c>
      <c r="AC51" s="31">
        <v>65942.149548099</v>
      </c>
      <c r="AD51" s="35">
        <v>0.077810465371414</v>
      </c>
    </row>
    <row r="52" spans="1:30" ht="11.25" customHeight="1">
      <c r="A52" s="13">
        <v>2020</v>
      </c>
      <c r="B52" s="13"/>
      <c r="C52" s="31">
        <v>701755.017787375</v>
      </c>
      <c r="D52" s="35">
        <v>-0.0355590849365558</v>
      </c>
      <c r="E52" s="31">
        <v>411823.837054977</v>
      </c>
      <c r="F52" s="35">
        <v>-0.0185016509901266</v>
      </c>
      <c r="G52" s="31">
        <v>112062.984230261</v>
      </c>
      <c r="H52" s="35">
        <v>-0.150082084377254</v>
      </c>
      <c r="I52" s="31">
        <v>162345.817583527</v>
      </c>
      <c r="J52" s="35">
        <v>0.0168608844777476</v>
      </c>
      <c r="K52" s="31">
        <v>38724.8095392179</v>
      </c>
      <c r="L52" s="35">
        <v>-0.00558766197067662</v>
      </c>
      <c r="M52" s="31">
        <v>-23202.4306206073</v>
      </c>
      <c r="N52" s="35">
        <v>0.0355495879648022</v>
      </c>
      <c r="O52" s="31">
        <v>675253.88519726</v>
      </c>
      <c r="P52" s="35">
        <v>-0.0781934238694281</v>
      </c>
      <c r="Q52" s="31">
        <v>2503.1812818398</v>
      </c>
      <c r="R52" s="35">
        <v>-2.22044604925031E-16</v>
      </c>
      <c r="S52" s="31">
        <v>26183.8094410496</v>
      </c>
      <c r="T52" s="35">
        <v>-0.0644031484633414</v>
      </c>
      <c r="U52" s="31">
        <v>101615.23531452</v>
      </c>
      <c r="V52" s="35">
        <v>-0.331506021710622</v>
      </c>
      <c r="W52" s="31">
        <v>104435.739745425</v>
      </c>
      <c r="X52" s="35">
        <v>-0.14128659085289</v>
      </c>
      <c r="Y52" s="31">
        <v>653075.50092169</v>
      </c>
      <c r="Z52" s="35">
        <v>-0.0816887274643587</v>
      </c>
      <c r="AA52" s="31">
        <v>43998.5506441545</v>
      </c>
      <c r="AB52" s="35">
        <v>-0.0130221987241181</v>
      </c>
      <c r="AC52" s="31">
        <v>66176.9349197246</v>
      </c>
      <c r="AD52" s="35">
        <v>0.00356047495015877</v>
      </c>
    </row>
    <row r="53" spans="1:30" ht="11.25" customHeight="1">
      <c r="A53" s="13"/>
      <c r="B53" s="13"/>
      <c r="D53" s="35"/>
      <c r="F53" s="35"/>
      <c r="H53" s="35"/>
      <c r="J53" s="35"/>
      <c r="L53" s="35"/>
      <c r="N53" s="35"/>
      <c r="P53" s="35"/>
      <c r="R53" s="35"/>
      <c r="T53" s="35"/>
      <c r="V53" s="35"/>
      <c r="X53" s="35"/>
      <c r="Z53" s="35"/>
      <c r="AB53" s="35"/>
      <c r="AD53" s="35"/>
    </row>
    <row r="54" spans="1:30" ht="11.25" customHeight="1">
      <c r="A54" s="13"/>
      <c r="B54" s="13"/>
      <c r="D54" s="35"/>
      <c r="F54" s="35"/>
      <c r="H54" s="35"/>
      <c r="J54" s="35"/>
      <c r="L54" s="35"/>
      <c r="N54" s="35"/>
      <c r="P54" s="35"/>
      <c r="R54" s="35"/>
      <c r="T54" s="35"/>
      <c r="V54" s="35"/>
      <c r="X54" s="35"/>
      <c r="Z54" s="35"/>
      <c r="AB54" s="35"/>
      <c r="AD54" s="35"/>
    </row>
    <row r="55" spans="1:30" ht="11.25" customHeight="1">
      <c r="A55" s="13"/>
      <c r="B55" s="13"/>
      <c r="D55" s="35"/>
      <c r="F55" s="35"/>
      <c r="H55" s="35"/>
      <c r="J55" s="35"/>
      <c r="L55" s="35"/>
      <c r="N55" s="35"/>
      <c r="P55" s="35"/>
      <c r="R55" s="35"/>
      <c r="T55" s="35"/>
      <c r="V55" s="35"/>
      <c r="X55" s="35"/>
      <c r="Z55" s="35"/>
      <c r="AB55" s="35"/>
      <c r="AD55" s="35"/>
    </row>
    <row r="56" spans="1:30" ht="11.25" customHeight="1">
      <c r="A56" s="13"/>
      <c r="B56" s="13"/>
      <c r="D56" s="35"/>
      <c r="F56" s="35"/>
      <c r="H56" s="35"/>
      <c r="J56" s="35"/>
      <c r="L56" s="35"/>
      <c r="N56" s="35"/>
      <c r="P56" s="35"/>
      <c r="R56" s="35"/>
      <c r="T56" s="35"/>
      <c r="V56" s="35"/>
      <c r="X56" s="35"/>
      <c r="Z56" s="35"/>
      <c r="AB56" s="35"/>
      <c r="AD56" s="35"/>
    </row>
    <row r="57" spans="1:30" ht="11.25" customHeight="1">
      <c r="A57" s="13"/>
      <c r="B57" s="13"/>
      <c r="D57" s="35"/>
      <c r="F57" s="35"/>
      <c r="H57" s="35"/>
      <c r="J57" s="35"/>
      <c r="L57" s="35"/>
      <c r="N57" s="35"/>
      <c r="P57" s="35"/>
      <c r="R57" s="35"/>
      <c r="T57" s="35"/>
      <c r="V57" s="35"/>
      <c r="X57" s="35"/>
      <c r="Z57" s="35"/>
      <c r="AB57" s="35"/>
      <c r="AD57" s="35"/>
    </row>
    <row r="58" spans="1:30" ht="11.25" customHeight="1">
      <c r="A58" s="13"/>
      <c r="B58" s="13"/>
      <c r="D58" s="35"/>
      <c r="F58" s="35"/>
      <c r="H58" s="35"/>
      <c r="J58" s="35"/>
      <c r="L58" s="35"/>
      <c r="N58" s="35"/>
      <c r="P58" s="35"/>
      <c r="R58" s="35"/>
      <c r="T58" s="35"/>
      <c r="V58" s="35"/>
      <c r="X58" s="35"/>
      <c r="Z58" s="35"/>
      <c r="AB58" s="35"/>
      <c r="AD58" s="35"/>
    </row>
    <row r="59" spans="1:30" ht="11.25" customHeight="1">
      <c r="A59" s="13"/>
      <c r="B59" s="13"/>
      <c r="D59" s="35"/>
      <c r="F59" s="35"/>
      <c r="H59" s="35"/>
      <c r="J59" s="35"/>
      <c r="L59" s="35"/>
      <c r="N59" s="35"/>
      <c r="P59" s="35"/>
      <c r="R59" s="35"/>
      <c r="T59" s="35"/>
      <c r="V59" s="35"/>
      <c r="X59" s="35"/>
      <c r="Z59" s="35"/>
      <c r="AB59" s="35"/>
      <c r="AD59" s="35"/>
    </row>
    <row r="60" spans="1:30" ht="11.25" customHeight="1">
      <c r="A60" s="13"/>
      <c r="B60" s="13"/>
      <c r="D60" s="35"/>
      <c r="F60" s="35"/>
      <c r="H60" s="35"/>
      <c r="J60" s="35"/>
      <c r="L60" s="35"/>
      <c r="N60" s="35"/>
      <c r="P60" s="35"/>
      <c r="R60" s="35"/>
      <c r="T60" s="35"/>
      <c r="V60" s="35"/>
      <c r="X60" s="35"/>
      <c r="Z60" s="35"/>
      <c r="AB60" s="35"/>
      <c r="AD60" s="35"/>
    </row>
    <row r="61" spans="1:30" ht="11.25" customHeight="1">
      <c r="A61" s="13"/>
      <c r="B61" s="13"/>
      <c r="D61" s="35"/>
      <c r="F61" s="35"/>
      <c r="H61" s="35"/>
      <c r="J61" s="35"/>
      <c r="L61" s="35"/>
      <c r="N61" s="35"/>
      <c r="P61" s="35"/>
      <c r="R61" s="35"/>
      <c r="T61" s="35"/>
      <c r="V61" s="35"/>
      <c r="X61" s="35"/>
      <c r="Z61" s="35"/>
      <c r="AB61" s="35"/>
      <c r="AD61" s="35"/>
    </row>
    <row r="62" spans="1:30" ht="11.25" customHeight="1">
      <c r="A62" s="13"/>
      <c r="B62" s="13"/>
      <c r="D62" s="35"/>
      <c r="F62" s="35"/>
      <c r="H62" s="35"/>
      <c r="J62" s="35"/>
      <c r="L62" s="35"/>
      <c r="N62" s="35"/>
      <c r="P62" s="35"/>
      <c r="R62" s="35"/>
      <c r="T62" s="35"/>
      <c r="V62" s="35"/>
      <c r="X62" s="35"/>
      <c r="Z62" s="35"/>
      <c r="AB62" s="35"/>
      <c r="AD62" s="35"/>
    </row>
    <row r="63" spans="1:30" ht="11.25" customHeight="1">
      <c r="A63" s="13"/>
      <c r="B63" s="13"/>
      <c r="D63" s="35"/>
      <c r="F63" s="35"/>
      <c r="H63" s="35"/>
      <c r="J63" s="35"/>
      <c r="L63" s="35"/>
      <c r="N63" s="35"/>
      <c r="P63" s="35"/>
      <c r="R63" s="35"/>
      <c r="T63" s="35"/>
      <c r="V63" s="35"/>
      <c r="X63" s="35"/>
      <c r="Z63" s="35"/>
      <c r="AB63" s="35"/>
      <c r="AD63" s="35"/>
    </row>
    <row r="64" spans="1:30" ht="11.25" customHeight="1">
      <c r="A64" s="13"/>
      <c r="B64" s="13"/>
      <c r="D64" s="35"/>
      <c r="F64" s="35"/>
      <c r="H64" s="35"/>
      <c r="J64" s="35"/>
      <c r="L64" s="35"/>
      <c r="N64" s="35"/>
      <c r="P64" s="35"/>
      <c r="R64" s="35"/>
      <c r="T64" s="35"/>
      <c r="V64" s="35"/>
      <c r="X64" s="35"/>
      <c r="Z64" s="35"/>
      <c r="AB64" s="35"/>
      <c r="AD64" s="35"/>
    </row>
    <row r="65" spans="1:30" ht="11.25" customHeight="1">
      <c r="A65" s="13"/>
      <c r="B65" s="13"/>
      <c r="D65" s="35"/>
      <c r="F65" s="35"/>
      <c r="H65" s="35"/>
      <c r="J65" s="35"/>
      <c r="L65" s="35"/>
      <c r="N65" s="35"/>
      <c r="P65" s="35"/>
      <c r="R65" s="35"/>
      <c r="T65" s="35"/>
      <c r="V65" s="35"/>
      <c r="X65" s="35"/>
      <c r="Z65" s="35"/>
      <c r="AB65" s="35"/>
      <c r="AD65" s="35"/>
    </row>
    <row r="66" spans="1:30" ht="11.25" customHeight="1">
      <c r="A66" s="13"/>
      <c r="B66" s="13"/>
      <c r="D66" s="35"/>
      <c r="F66" s="35"/>
      <c r="H66" s="35"/>
      <c r="J66" s="35"/>
      <c r="L66" s="35"/>
      <c r="N66" s="35"/>
      <c r="P66" s="35"/>
      <c r="R66" s="35"/>
      <c r="T66" s="35"/>
      <c r="V66" s="35"/>
      <c r="X66" s="35"/>
      <c r="Z66" s="35"/>
      <c r="AB66" s="35"/>
      <c r="AD66" s="35"/>
    </row>
    <row r="67" spans="1:30" ht="11.25" customHeight="1">
      <c r="A67" s="13"/>
      <c r="B67" s="13"/>
      <c r="D67" s="35"/>
      <c r="F67" s="35"/>
      <c r="H67" s="35"/>
      <c r="J67" s="35"/>
      <c r="L67" s="35"/>
      <c r="N67" s="35"/>
      <c r="P67" s="35"/>
      <c r="R67" s="35"/>
      <c r="T67" s="35"/>
      <c r="V67" s="35"/>
      <c r="X67" s="35"/>
      <c r="Z67" s="35"/>
      <c r="AB67" s="35"/>
      <c r="AD67" s="35"/>
    </row>
    <row r="68" spans="1:30" ht="11.25" customHeight="1">
      <c r="A68" s="13"/>
      <c r="B68" s="13"/>
      <c r="D68" s="35"/>
      <c r="F68" s="35"/>
      <c r="H68" s="35"/>
      <c r="J68" s="35"/>
      <c r="L68" s="35"/>
      <c r="N68" s="35"/>
      <c r="P68" s="35"/>
      <c r="R68" s="35"/>
      <c r="T68" s="35"/>
      <c r="V68" s="35"/>
      <c r="X68" s="35"/>
      <c r="Z68" s="35"/>
      <c r="AB68" s="35"/>
      <c r="AD68" s="35"/>
    </row>
    <row r="69" spans="1:30" ht="11.25" customHeight="1">
      <c r="A69" s="13"/>
      <c r="B69" s="13"/>
      <c r="D69" s="35"/>
      <c r="F69" s="35"/>
      <c r="H69" s="35"/>
      <c r="J69" s="35"/>
      <c r="L69" s="35"/>
      <c r="N69" s="35"/>
      <c r="P69" s="35"/>
      <c r="R69" s="35"/>
      <c r="T69" s="35"/>
      <c r="V69" s="35"/>
      <c r="X69" s="35"/>
      <c r="Z69" s="35"/>
      <c r="AB69" s="35"/>
      <c r="AD69" s="35"/>
    </row>
    <row r="70" spans="1:30" ht="11.25" customHeight="1">
      <c r="A70" s="13"/>
      <c r="B70" s="13"/>
      <c r="D70" s="35"/>
      <c r="F70" s="35"/>
      <c r="H70" s="35"/>
      <c r="J70" s="35"/>
      <c r="L70" s="35"/>
      <c r="N70" s="35"/>
      <c r="P70" s="35"/>
      <c r="R70" s="35"/>
      <c r="T70" s="35"/>
      <c r="V70" s="35"/>
      <c r="X70" s="35"/>
      <c r="Z70" s="35"/>
      <c r="AB70" s="35"/>
      <c r="AD70" s="35"/>
    </row>
    <row r="71" spans="1:30" ht="11.25" customHeight="1">
      <c r="A71" s="13"/>
      <c r="B71" s="13"/>
      <c r="D71" s="35"/>
      <c r="F71" s="35"/>
      <c r="H71" s="35"/>
      <c r="J71" s="35"/>
      <c r="L71" s="35"/>
      <c r="N71" s="35"/>
      <c r="P71" s="35"/>
      <c r="R71" s="35"/>
      <c r="T71" s="35"/>
      <c r="V71" s="35"/>
      <c r="X71" s="35"/>
      <c r="Z71" s="35"/>
      <c r="AB71" s="35"/>
      <c r="AD71" s="35"/>
    </row>
    <row r="72" spans="1:30" ht="11.25" customHeight="1">
      <c r="A72" s="13"/>
      <c r="B72" s="13"/>
      <c r="D72" s="35"/>
      <c r="F72" s="35"/>
      <c r="H72" s="35"/>
      <c r="J72" s="35"/>
      <c r="L72" s="35"/>
      <c r="N72" s="35"/>
      <c r="P72" s="35"/>
      <c r="R72" s="35"/>
      <c r="T72" s="35"/>
      <c r="V72" s="35"/>
      <c r="X72" s="35"/>
      <c r="Z72" s="35"/>
      <c r="AB72" s="35"/>
      <c r="AD72" s="35"/>
    </row>
    <row r="73" spans="1:30" ht="11.25" customHeight="1">
      <c r="A73" s="13"/>
      <c r="B73" s="13"/>
      <c r="D73" s="35"/>
      <c r="F73" s="35"/>
      <c r="H73" s="35"/>
      <c r="J73" s="35"/>
      <c r="L73" s="35"/>
      <c r="N73" s="35"/>
      <c r="P73" s="35"/>
      <c r="R73" s="35"/>
      <c r="T73" s="35"/>
      <c r="V73" s="35"/>
      <c r="X73" s="35"/>
      <c r="Z73" s="35"/>
      <c r="AB73" s="35"/>
      <c r="AD73" s="35"/>
    </row>
    <row r="74" spans="1:30" ht="11.25" customHeight="1">
      <c r="A74" s="13"/>
      <c r="B74" s="13"/>
      <c r="D74" s="35"/>
      <c r="F74" s="35"/>
      <c r="H74" s="35"/>
      <c r="J74" s="35"/>
      <c r="L74" s="35"/>
      <c r="N74" s="35"/>
      <c r="P74" s="35"/>
      <c r="R74" s="35"/>
      <c r="T74" s="35"/>
      <c r="V74" s="35"/>
      <c r="X74" s="35"/>
      <c r="Z74" s="35"/>
      <c r="AB74" s="35"/>
      <c r="AD74" s="35"/>
    </row>
    <row r="75" spans="1:30" ht="11.25" customHeight="1">
      <c r="A75" s="13"/>
      <c r="B75" s="13"/>
      <c r="D75" s="35"/>
      <c r="F75" s="35"/>
      <c r="H75" s="35"/>
      <c r="J75" s="35"/>
      <c r="L75" s="35"/>
      <c r="N75" s="35"/>
      <c r="P75" s="35"/>
      <c r="R75" s="35"/>
      <c r="T75" s="35"/>
      <c r="V75" s="35"/>
      <c r="X75" s="35"/>
      <c r="Z75" s="35"/>
      <c r="AB75" s="35"/>
      <c r="AD75" s="35"/>
    </row>
    <row r="76" spans="1:30" ht="11.25" customHeight="1">
      <c r="A76" s="13"/>
      <c r="B76" s="13"/>
      <c r="D76" s="35"/>
      <c r="F76" s="35"/>
      <c r="H76" s="35"/>
      <c r="J76" s="35"/>
      <c r="L76" s="35"/>
      <c r="N76" s="35"/>
      <c r="P76" s="35"/>
      <c r="R76" s="35"/>
      <c r="T76" s="35"/>
      <c r="V76" s="35"/>
      <c r="X76" s="35"/>
      <c r="Z76" s="35"/>
      <c r="AB76" s="35"/>
      <c r="AD76" s="35"/>
    </row>
    <row r="77" spans="1:30" ht="11.25" customHeight="1">
      <c r="A77" s="13"/>
      <c r="B77" s="13"/>
      <c r="D77" s="35"/>
      <c r="F77" s="35"/>
      <c r="H77" s="35"/>
      <c r="J77" s="35"/>
      <c r="L77" s="35"/>
      <c r="N77" s="35"/>
      <c r="P77" s="35"/>
      <c r="R77" s="35"/>
      <c r="T77" s="35"/>
      <c r="V77" s="35"/>
      <c r="X77" s="35"/>
      <c r="Z77" s="35"/>
      <c r="AB77" s="35"/>
      <c r="AD77" s="35"/>
    </row>
    <row r="78" spans="1:30" ht="11.25" customHeight="1">
      <c r="A78" s="13"/>
      <c r="B78" s="13"/>
      <c r="D78" s="35"/>
      <c r="F78" s="35"/>
      <c r="H78" s="35"/>
      <c r="J78" s="35"/>
      <c r="L78" s="35"/>
      <c r="N78" s="35"/>
      <c r="P78" s="35"/>
      <c r="R78" s="35"/>
      <c r="T78" s="35"/>
      <c r="V78" s="35"/>
      <c r="X78" s="35"/>
      <c r="Z78" s="35"/>
      <c r="AB78" s="35"/>
      <c r="AD78" s="35"/>
    </row>
    <row r="79" spans="1:30" ht="11.25" customHeight="1">
      <c r="A79" s="13"/>
      <c r="B79" s="13"/>
      <c r="D79" s="35"/>
      <c r="F79" s="35"/>
      <c r="H79" s="35"/>
      <c r="J79" s="35"/>
      <c r="L79" s="35"/>
      <c r="N79" s="35"/>
      <c r="P79" s="35"/>
      <c r="R79" s="35"/>
      <c r="T79" s="35"/>
      <c r="V79" s="35"/>
      <c r="X79" s="35"/>
      <c r="Z79" s="35"/>
      <c r="AB79" s="35"/>
      <c r="AD79" s="35"/>
    </row>
    <row r="80" spans="1:30" ht="11.25" customHeight="1">
      <c r="A80" s="13"/>
      <c r="B80" s="13"/>
      <c r="D80" s="35"/>
      <c r="F80" s="35"/>
      <c r="H80" s="35"/>
      <c r="J80" s="35"/>
      <c r="L80" s="35"/>
      <c r="N80" s="35"/>
      <c r="P80" s="35"/>
      <c r="R80" s="35"/>
      <c r="T80" s="35"/>
      <c r="V80" s="35"/>
      <c r="X80" s="35"/>
      <c r="Z80" s="35"/>
      <c r="AB80" s="35"/>
      <c r="AD80" s="35"/>
    </row>
    <row r="81" spans="1:30" ht="11.25" customHeight="1">
      <c r="A81" s="13"/>
      <c r="B81" s="13"/>
      <c r="D81" s="35"/>
      <c r="F81" s="35"/>
      <c r="H81" s="35"/>
      <c r="J81" s="35"/>
      <c r="L81" s="35"/>
      <c r="N81" s="35"/>
      <c r="P81" s="35"/>
      <c r="R81" s="35"/>
      <c r="T81" s="35"/>
      <c r="V81" s="35"/>
      <c r="X81" s="35"/>
      <c r="Z81" s="35"/>
      <c r="AB81" s="35"/>
      <c r="AD81" s="35"/>
    </row>
    <row r="82" spans="1:30" ht="11.25" customHeight="1">
      <c r="A82" s="13"/>
      <c r="B82" s="13"/>
      <c r="D82" s="35"/>
      <c r="F82" s="35"/>
      <c r="H82" s="35"/>
      <c r="J82" s="35"/>
      <c r="L82" s="35"/>
      <c r="N82" s="35"/>
      <c r="P82" s="35"/>
      <c r="R82" s="35"/>
      <c r="T82" s="35"/>
      <c r="V82" s="35"/>
      <c r="X82" s="35"/>
      <c r="Z82" s="35"/>
      <c r="AB82" s="35"/>
      <c r="AD82" s="35"/>
    </row>
    <row r="83" spans="1:30" ht="11.25" customHeight="1">
      <c r="A83" s="13"/>
      <c r="B83" s="13"/>
      <c r="D83" s="35"/>
      <c r="F83" s="35"/>
      <c r="H83" s="35"/>
      <c r="J83" s="35"/>
      <c r="L83" s="35"/>
      <c r="N83" s="35"/>
      <c r="P83" s="35"/>
      <c r="R83" s="35"/>
      <c r="T83" s="35"/>
      <c r="V83" s="35"/>
      <c r="X83" s="35"/>
      <c r="Z83" s="35"/>
      <c r="AB83" s="35"/>
      <c r="AD83" s="35"/>
    </row>
    <row r="84" spans="1:30" ht="11.25" customHeight="1">
      <c r="A84" s="13"/>
      <c r="B84" s="13"/>
      <c r="D84" s="35"/>
      <c r="F84" s="35"/>
      <c r="H84" s="35"/>
      <c r="J84" s="35"/>
      <c r="L84" s="35"/>
      <c r="N84" s="35"/>
      <c r="P84" s="35"/>
      <c r="R84" s="35"/>
      <c r="T84" s="35"/>
      <c r="V84" s="35"/>
      <c r="X84" s="35"/>
      <c r="Z84" s="35"/>
      <c r="AB84" s="35"/>
      <c r="AD84" s="35"/>
    </row>
    <row r="85" spans="1:30" ht="11.25" customHeight="1">
      <c r="A85" s="13"/>
      <c r="B85" s="13"/>
      <c r="D85" s="35"/>
      <c r="F85" s="35"/>
      <c r="H85" s="35"/>
      <c r="J85" s="35"/>
      <c r="L85" s="35"/>
      <c r="N85" s="35"/>
      <c r="P85" s="35"/>
      <c r="R85" s="35"/>
      <c r="T85" s="35"/>
      <c r="V85" s="35"/>
      <c r="X85" s="35"/>
      <c r="Z85" s="35"/>
      <c r="AB85" s="35"/>
      <c r="AD85" s="35"/>
    </row>
    <row r="86" spans="1:30" ht="11.25" customHeight="1">
      <c r="A86" s="13"/>
      <c r="B86" s="13"/>
      <c r="D86" s="35"/>
      <c r="F86" s="35"/>
      <c r="H86" s="35"/>
      <c r="J86" s="35"/>
      <c r="L86" s="35"/>
      <c r="N86" s="35"/>
      <c r="P86" s="35"/>
      <c r="R86" s="35"/>
      <c r="T86" s="35"/>
      <c r="V86" s="35"/>
      <c r="X86" s="35"/>
      <c r="Z86" s="35"/>
      <c r="AB86" s="35"/>
      <c r="AD86" s="35"/>
    </row>
    <row r="87" spans="1:30" ht="11.25" customHeight="1">
      <c r="A87" s="13"/>
      <c r="B87" s="13"/>
      <c r="D87" s="35"/>
      <c r="F87" s="35"/>
      <c r="H87" s="35"/>
      <c r="J87" s="35"/>
      <c r="L87" s="35"/>
      <c r="N87" s="35"/>
      <c r="P87" s="35"/>
      <c r="R87" s="35"/>
      <c r="T87" s="35"/>
      <c r="V87" s="35"/>
      <c r="X87" s="35"/>
      <c r="Z87" s="35"/>
      <c r="AB87" s="35"/>
      <c r="AD87" s="35"/>
    </row>
    <row r="88" spans="1:30" ht="11.25" customHeight="1">
      <c r="A88" s="13"/>
      <c r="B88" s="13"/>
      <c r="D88" s="35"/>
      <c r="F88" s="35"/>
      <c r="H88" s="35"/>
      <c r="J88" s="35"/>
      <c r="L88" s="35"/>
      <c r="N88" s="35"/>
      <c r="P88" s="35"/>
      <c r="R88" s="35"/>
      <c r="T88" s="35"/>
      <c r="V88" s="35"/>
      <c r="X88" s="35"/>
      <c r="Z88" s="35"/>
      <c r="AB88" s="35"/>
      <c r="AD88" s="35"/>
    </row>
    <row r="89" spans="1:30" ht="11.25" customHeight="1">
      <c r="A89" s="13"/>
      <c r="B89" s="13"/>
      <c r="D89" s="35"/>
      <c r="F89" s="35"/>
      <c r="H89" s="35"/>
      <c r="J89" s="35"/>
      <c r="L89" s="35"/>
      <c r="N89" s="35"/>
      <c r="P89" s="35"/>
      <c r="R89" s="35"/>
      <c r="T89" s="35"/>
      <c r="V89" s="35"/>
      <c r="X89" s="35"/>
      <c r="Z89" s="35"/>
      <c r="AB89" s="35"/>
      <c r="AD89" s="35"/>
    </row>
    <row r="90" spans="1:30" ht="11.25" customHeight="1">
      <c r="A90" s="13"/>
      <c r="B90" s="13"/>
      <c r="D90" s="35"/>
      <c r="F90" s="35"/>
      <c r="H90" s="35"/>
      <c r="J90" s="35"/>
      <c r="L90" s="35"/>
      <c r="N90" s="35"/>
      <c r="P90" s="35"/>
      <c r="R90" s="35"/>
      <c r="T90" s="35"/>
      <c r="V90" s="35"/>
      <c r="X90" s="35"/>
      <c r="Z90" s="35"/>
      <c r="AB90" s="35"/>
      <c r="AD90" s="35"/>
    </row>
    <row r="91" spans="1:30" ht="11.25" customHeight="1">
      <c r="A91" s="13"/>
      <c r="B91" s="13"/>
      <c r="D91" s="35"/>
      <c r="F91" s="35"/>
      <c r="H91" s="35"/>
      <c r="J91" s="35"/>
      <c r="L91" s="35"/>
      <c r="N91" s="35"/>
      <c r="P91" s="35"/>
      <c r="R91" s="35"/>
      <c r="T91" s="35"/>
      <c r="V91" s="35"/>
      <c r="X91" s="35"/>
      <c r="Z91" s="35"/>
      <c r="AB91" s="35"/>
      <c r="AD91" s="35"/>
    </row>
    <row r="92" spans="1:30" ht="11.25" customHeight="1">
      <c r="A92" s="13"/>
      <c r="B92" s="13"/>
      <c r="D92" s="35"/>
      <c r="F92" s="35"/>
      <c r="H92" s="35"/>
      <c r="J92" s="35"/>
      <c r="L92" s="35"/>
      <c r="N92" s="35"/>
      <c r="P92" s="35"/>
      <c r="R92" s="35"/>
      <c r="T92" s="35"/>
      <c r="V92" s="35"/>
      <c r="X92" s="35"/>
      <c r="Z92" s="35"/>
      <c r="AB92" s="35"/>
      <c r="AD92" s="35"/>
    </row>
    <row r="93" spans="1:30" ht="11.25" customHeight="1">
      <c r="A93" s="13"/>
      <c r="B93" s="13"/>
      <c r="D93" s="35"/>
      <c r="F93" s="35"/>
      <c r="H93" s="35"/>
      <c r="J93" s="35"/>
      <c r="L93" s="35"/>
      <c r="N93" s="35"/>
      <c r="P93" s="35"/>
      <c r="R93" s="35"/>
      <c r="T93" s="35"/>
      <c r="V93" s="35"/>
      <c r="X93" s="35"/>
      <c r="Z93" s="35"/>
      <c r="AB93" s="35"/>
      <c r="AD93" s="35"/>
    </row>
    <row r="94" spans="1:30" ht="11.25" customHeight="1">
      <c r="A94" s="13"/>
      <c r="B94" s="13"/>
      <c r="D94" s="35"/>
      <c r="F94" s="35"/>
      <c r="H94" s="35"/>
      <c r="J94" s="35"/>
      <c r="L94" s="35"/>
      <c r="N94" s="35"/>
      <c r="P94" s="35"/>
      <c r="R94" s="35"/>
      <c r="T94" s="35"/>
      <c r="V94" s="35"/>
      <c r="X94" s="35"/>
      <c r="Z94" s="35"/>
      <c r="AB94" s="35"/>
      <c r="AD94" s="35"/>
    </row>
    <row r="95" spans="1:30" ht="11.25" customHeight="1">
      <c r="A95" s="13"/>
      <c r="B95" s="13"/>
      <c r="D95" s="35"/>
      <c r="F95" s="35"/>
      <c r="H95" s="35"/>
      <c r="J95" s="35"/>
      <c r="L95" s="35"/>
      <c r="N95" s="35"/>
      <c r="P95" s="35"/>
      <c r="R95" s="35"/>
      <c r="T95" s="35"/>
      <c r="V95" s="35"/>
      <c r="X95" s="35"/>
      <c r="Z95" s="35"/>
      <c r="AB95" s="35"/>
      <c r="AD95" s="35"/>
    </row>
    <row r="96" spans="1:30" ht="11.25" customHeight="1">
      <c r="A96" s="13"/>
      <c r="B96" s="13"/>
      <c r="D96" s="35"/>
      <c r="F96" s="35"/>
      <c r="H96" s="35"/>
      <c r="J96" s="35"/>
      <c r="L96" s="35"/>
      <c r="N96" s="35"/>
      <c r="P96" s="35"/>
      <c r="R96" s="35"/>
      <c r="T96" s="35"/>
      <c r="V96" s="35"/>
      <c r="X96" s="35"/>
      <c r="Z96" s="35"/>
      <c r="AB96" s="35"/>
      <c r="AD96" s="35"/>
    </row>
    <row r="97" spans="1:30" ht="11.25" customHeight="1">
      <c r="A97" s="13"/>
      <c r="B97" s="13"/>
      <c r="D97" s="35"/>
      <c r="F97" s="35"/>
      <c r="H97" s="35"/>
      <c r="J97" s="35"/>
      <c r="L97" s="35"/>
      <c r="N97" s="35"/>
      <c r="P97" s="35"/>
      <c r="R97" s="35"/>
      <c r="T97" s="35"/>
      <c r="V97" s="35"/>
      <c r="X97" s="35"/>
      <c r="Z97" s="35"/>
      <c r="AB97" s="35"/>
      <c r="AD97" s="35"/>
    </row>
    <row r="98" spans="1:30" ht="11.25" customHeight="1">
      <c r="A98" s="13"/>
      <c r="B98" s="13"/>
      <c r="D98" s="35"/>
      <c r="F98" s="35"/>
      <c r="H98" s="35"/>
      <c r="J98" s="35"/>
      <c r="L98" s="35"/>
      <c r="N98" s="35"/>
      <c r="P98" s="35"/>
      <c r="R98" s="35"/>
      <c r="T98" s="35"/>
      <c r="V98" s="35"/>
      <c r="X98" s="35"/>
      <c r="Z98" s="35"/>
      <c r="AB98" s="35"/>
      <c r="AD98" s="35"/>
    </row>
    <row r="99" spans="1:30" ht="11.25" customHeight="1">
      <c r="A99" s="13"/>
      <c r="B99" s="13"/>
      <c r="D99" s="35"/>
      <c r="F99" s="35"/>
      <c r="H99" s="35"/>
      <c r="J99" s="35"/>
      <c r="L99" s="35"/>
      <c r="N99" s="35"/>
      <c r="P99" s="35"/>
      <c r="R99" s="35"/>
      <c r="T99" s="35"/>
      <c r="V99" s="35"/>
      <c r="X99" s="35"/>
      <c r="Z99" s="35"/>
      <c r="AB99" s="35"/>
      <c r="AD99" s="35"/>
    </row>
    <row r="100" spans="1:30" ht="11.25" customHeight="1">
      <c r="A100" s="13"/>
      <c r="B100" s="13"/>
      <c r="D100" s="35"/>
      <c r="F100" s="35"/>
      <c r="H100" s="35"/>
      <c r="J100" s="35"/>
      <c r="L100" s="35"/>
      <c r="N100" s="35"/>
      <c r="P100" s="35"/>
      <c r="R100" s="35"/>
      <c r="T100" s="35"/>
      <c r="V100" s="35"/>
      <c r="X100" s="35"/>
      <c r="Z100" s="35"/>
      <c r="AB100" s="35"/>
      <c r="AD100" s="35"/>
    </row>
    <row r="101" spans="1:30" ht="11.25" customHeight="1">
      <c r="A101" s="13"/>
      <c r="B101" s="13"/>
      <c r="D101" s="35"/>
      <c r="F101" s="35"/>
      <c r="H101" s="35"/>
      <c r="J101" s="35"/>
      <c r="L101" s="35"/>
      <c r="N101" s="35"/>
      <c r="P101" s="35"/>
      <c r="R101" s="35"/>
      <c r="T101" s="35"/>
      <c r="V101" s="35"/>
      <c r="X101" s="35"/>
      <c r="Z101" s="35"/>
      <c r="AB101" s="35"/>
      <c r="AD101" s="35"/>
    </row>
    <row r="102" spans="1:30" ht="11.25" customHeight="1">
      <c r="A102" s="13"/>
      <c r="B102" s="13"/>
      <c r="D102" s="35"/>
      <c r="F102" s="35"/>
      <c r="H102" s="35"/>
      <c r="J102" s="35"/>
      <c r="L102" s="35"/>
      <c r="N102" s="35"/>
      <c r="P102" s="35"/>
      <c r="R102" s="35"/>
      <c r="T102" s="35"/>
      <c r="V102" s="35"/>
      <c r="X102" s="35"/>
      <c r="Z102" s="35"/>
      <c r="AB102" s="35"/>
      <c r="AD102" s="35"/>
    </row>
    <row r="103" spans="1:30" ht="11.25" customHeight="1">
      <c r="A103" s="13"/>
      <c r="B103" s="13"/>
      <c r="D103" s="35"/>
      <c r="F103" s="35"/>
      <c r="H103" s="35"/>
      <c r="J103" s="35"/>
      <c r="L103" s="35"/>
      <c r="N103" s="35"/>
      <c r="P103" s="35"/>
      <c r="R103" s="35"/>
      <c r="T103" s="35"/>
      <c r="V103" s="35"/>
      <c r="X103" s="35"/>
      <c r="Z103" s="35"/>
      <c r="AB103" s="35"/>
      <c r="AD103" s="35"/>
    </row>
    <row r="104" spans="1:30" ht="11.25" customHeight="1">
      <c r="A104" s="13"/>
      <c r="B104" s="13"/>
      <c r="D104" s="35"/>
      <c r="F104" s="35"/>
      <c r="H104" s="35"/>
      <c r="J104" s="35"/>
      <c r="L104" s="35"/>
      <c r="N104" s="35"/>
      <c r="P104" s="35"/>
      <c r="R104" s="35"/>
      <c r="T104" s="35"/>
      <c r="V104" s="35"/>
      <c r="X104" s="35"/>
      <c r="Z104" s="35"/>
      <c r="AB104" s="35"/>
      <c r="AD104" s="35"/>
    </row>
    <row r="105" spans="1:30" ht="11.25" customHeight="1">
      <c r="A105" s="13"/>
      <c r="B105" s="13"/>
      <c r="D105" s="35"/>
      <c r="F105" s="35"/>
      <c r="H105" s="35"/>
      <c r="J105" s="35"/>
      <c r="L105" s="35"/>
      <c r="N105" s="35"/>
      <c r="P105" s="35"/>
      <c r="R105" s="35"/>
      <c r="T105" s="35"/>
      <c r="V105" s="35"/>
      <c r="X105" s="35"/>
      <c r="Z105" s="35"/>
      <c r="AB105" s="35"/>
      <c r="AD105" s="35"/>
    </row>
    <row r="106" spans="1:30" ht="11.25" customHeight="1">
      <c r="A106" s="13"/>
      <c r="B106" s="13"/>
      <c r="D106" s="35"/>
      <c r="F106" s="35"/>
      <c r="H106" s="35"/>
      <c r="J106" s="35"/>
      <c r="L106" s="35"/>
      <c r="N106" s="35"/>
      <c r="P106" s="35"/>
      <c r="R106" s="35"/>
      <c r="T106" s="35"/>
      <c r="V106" s="35"/>
      <c r="X106" s="35"/>
      <c r="Z106" s="35"/>
      <c r="AB106" s="35"/>
      <c r="AD106" s="35"/>
    </row>
    <row r="107" spans="1:30" ht="11.25" customHeight="1">
      <c r="A107" s="13"/>
      <c r="B107" s="13"/>
      <c r="D107" s="35"/>
      <c r="F107" s="35"/>
      <c r="H107" s="35"/>
      <c r="J107" s="35"/>
      <c r="L107" s="35"/>
      <c r="N107" s="35"/>
      <c r="P107" s="35"/>
      <c r="R107" s="35"/>
      <c r="T107" s="35"/>
      <c r="V107" s="35"/>
      <c r="X107" s="35"/>
      <c r="Z107" s="35"/>
      <c r="AB107" s="35"/>
      <c r="AD107" s="35"/>
    </row>
    <row r="108" spans="1:30" ht="11.25" customHeight="1">
      <c r="A108" s="13"/>
      <c r="B108" s="13"/>
      <c r="D108" s="35"/>
      <c r="F108" s="35"/>
      <c r="H108" s="35"/>
      <c r="J108" s="35"/>
      <c r="L108" s="35"/>
      <c r="N108" s="35"/>
      <c r="P108" s="35"/>
      <c r="R108" s="35"/>
      <c r="T108" s="35"/>
      <c r="V108" s="35"/>
      <c r="X108" s="35"/>
      <c r="Z108" s="35"/>
      <c r="AB108" s="35"/>
      <c r="AD108" s="35"/>
    </row>
    <row r="109" spans="1:30" ht="11.25" customHeight="1">
      <c r="A109" s="13"/>
      <c r="B109" s="13"/>
      <c r="D109" s="35"/>
      <c r="F109" s="35"/>
      <c r="H109" s="35"/>
      <c r="J109" s="35"/>
      <c r="L109" s="35"/>
      <c r="N109" s="35"/>
      <c r="P109" s="35"/>
      <c r="R109" s="35"/>
      <c r="T109" s="35"/>
      <c r="V109" s="35"/>
      <c r="X109" s="35"/>
      <c r="Z109" s="35"/>
      <c r="AB109" s="35"/>
      <c r="AD109" s="35"/>
    </row>
    <row r="110" spans="1:30" ht="11.25" customHeight="1">
      <c r="A110" s="13"/>
      <c r="B110" s="13"/>
      <c r="D110" s="35"/>
      <c r="F110" s="35"/>
      <c r="H110" s="35"/>
      <c r="J110" s="35"/>
      <c r="L110" s="35"/>
      <c r="N110" s="35"/>
      <c r="P110" s="35"/>
      <c r="R110" s="35"/>
      <c r="T110" s="35"/>
      <c r="V110" s="35"/>
      <c r="X110" s="35"/>
      <c r="Z110" s="35"/>
      <c r="AB110" s="35"/>
      <c r="AD110" s="35"/>
    </row>
    <row r="111" spans="1:30" ht="11.25" customHeight="1">
      <c r="A111" s="13"/>
      <c r="B111" s="13"/>
      <c r="D111" s="35"/>
      <c r="F111" s="35"/>
      <c r="H111" s="35"/>
      <c r="J111" s="35"/>
      <c r="L111" s="35"/>
      <c r="N111" s="35"/>
      <c r="P111" s="35"/>
      <c r="R111" s="35"/>
      <c r="T111" s="35"/>
      <c r="V111" s="35"/>
      <c r="X111" s="35"/>
      <c r="Z111" s="35"/>
      <c r="AB111" s="35"/>
      <c r="AD111" s="35"/>
    </row>
    <row r="112" spans="1:30" ht="11.25" customHeight="1">
      <c r="A112" s="13"/>
      <c r="B112" s="13"/>
      <c r="D112" s="35"/>
      <c r="F112" s="35"/>
      <c r="H112" s="35"/>
      <c r="J112" s="35"/>
      <c r="L112" s="35"/>
      <c r="N112" s="35"/>
      <c r="P112" s="35"/>
      <c r="R112" s="35"/>
      <c r="T112" s="35"/>
      <c r="V112" s="35"/>
      <c r="X112" s="35"/>
      <c r="Z112" s="35"/>
      <c r="AB112" s="35"/>
      <c r="AD112" s="35"/>
    </row>
    <row r="113" spans="1:30" ht="11.25" customHeight="1">
      <c r="A113" s="13"/>
      <c r="B113" s="13"/>
      <c r="D113" s="35"/>
      <c r="F113" s="35"/>
      <c r="H113" s="35"/>
      <c r="J113" s="35"/>
      <c r="L113" s="35"/>
      <c r="N113" s="35"/>
      <c r="P113" s="35"/>
      <c r="R113" s="35"/>
      <c r="T113" s="35"/>
      <c r="V113" s="35"/>
      <c r="X113" s="35"/>
      <c r="Z113" s="35"/>
      <c r="AB113" s="35"/>
      <c r="AD113" s="35"/>
    </row>
    <row r="114" spans="1:30" ht="11.25" customHeight="1">
      <c r="A114" s="13"/>
      <c r="B114" s="13"/>
      <c r="D114" s="35"/>
      <c r="F114" s="35"/>
      <c r="H114" s="35"/>
      <c r="J114" s="35"/>
      <c r="L114" s="35"/>
      <c r="N114" s="35"/>
      <c r="P114" s="35"/>
      <c r="R114" s="35"/>
      <c r="T114" s="35"/>
      <c r="V114" s="35"/>
      <c r="X114" s="35"/>
      <c r="Z114" s="35"/>
      <c r="AB114" s="35"/>
      <c r="AD114" s="35"/>
    </row>
    <row r="115" spans="1:30" ht="11.25" customHeight="1">
      <c r="A115" s="13"/>
      <c r="B115" s="13"/>
      <c r="D115" s="35"/>
      <c r="F115" s="35"/>
      <c r="H115" s="35"/>
      <c r="J115" s="35"/>
      <c r="L115" s="35"/>
      <c r="N115" s="35"/>
      <c r="P115" s="35"/>
      <c r="R115" s="35"/>
      <c r="T115" s="35"/>
      <c r="V115" s="35"/>
      <c r="X115" s="35"/>
      <c r="Z115" s="35"/>
      <c r="AB115" s="35"/>
      <c r="AD115" s="35"/>
    </row>
    <row r="116" spans="1:30" ht="11.25" customHeight="1">
      <c r="A116" s="13"/>
      <c r="B116" s="13"/>
      <c r="D116" s="35"/>
      <c r="F116" s="35"/>
      <c r="H116" s="35"/>
      <c r="J116" s="35"/>
      <c r="L116" s="35"/>
      <c r="N116" s="35"/>
      <c r="P116" s="35"/>
      <c r="R116" s="35"/>
      <c r="T116" s="35"/>
      <c r="V116" s="35"/>
      <c r="X116" s="35"/>
      <c r="Z116" s="35"/>
      <c r="AB116" s="35"/>
      <c r="AD116" s="35"/>
    </row>
    <row r="117" spans="1:30" ht="11.25" customHeight="1">
      <c r="A117" s="13"/>
      <c r="B117" s="13"/>
      <c r="D117" s="35"/>
      <c r="F117" s="35"/>
      <c r="H117" s="35"/>
      <c r="J117" s="35"/>
      <c r="L117" s="35"/>
      <c r="N117" s="35"/>
      <c r="P117" s="35"/>
      <c r="R117" s="35"/>
      <c r="T117" s="35"/>
      <c r="V117" s="35"/>
      <c r="X117" s="35"/>
      <c r="Z117" s="35"/>
      <c r="AB117" s="35"/>
      <c r="AD117" s="35"/>
    </row>
    <row r="118" spans="1:30" ht="11.25" customHeight="1">
      <c r="A118" s="13"/>
      <c r="B118" s="13"/>
      <c r="D118" s="35"/>
      <c r="F118" s="35"/>
      <c r="H118" s="35"/>
      <c r="J118" s="35"/>
      <c r="L118" s="35"/>
      <c r="N118" s="35"/>
      <c r="P118" s="35"/>
      <c r="R118" s="35"/>
      <c r="T118" s="35"/>
      <c r="V118" s="35"/>
      <c r="X118" s="35"/>
      <c r="Z118" s="35"/>
      <c r="AB118" s="35"/>
      <c r="AD118" s="35"/>
    </row>
    <row r="119" spans="1:30" ht="11.25" customHeight="1">
      <c r="A119" s="13"/>
      <c r="B119" s="13"/>
      <c r="D119" s="35"/>
      <c r="F119" s="35"/>
      <c r="H119" s="35"/>
      <c r="J119" s="35"/>
      <c r="L119" s="35"/>
      <c r="N119" s="35"/>
      <c r="P119" s="35"/>
      <c r="R119" s="35"/>
      <c r="T119" s="35"/>
      <c r="V119" s="35"/>
      <c r="X119" s="35"/>
      <c r="Z119" s="35"/>
      <c r="AB119" s="35"/>
      <c r="AD119" s="35"/>
    </row>
    <row r="120" spans="1:30" ht="11.25" customHeight="1">
      <c r="A120" s="13"/>
      <c r="B120" s="13"/>
      <c r="D120" s="35"/>
      <c r="F120" s="35"/>
      <c r="H120" s="35"/>
      <c r="J120" s="35"/>
      <c r="L120" s="35"/>
      <c r="N120" s="35"/>
      <c r="P120" s="35"/>
      <c r="R120" s="35"/>
      <c r="T120" s="35"/>
      <c r="V120" s="35"/>
      <c r="X120" s="35"/>
      <c r="Z120" s="35"/>
      <c r="AB120" s="35"/>
      <c r="AD120" s="35"/>
    </row>
    <row r="121" spans="1:30" ht="11.25" customHeight="1">
      <c r="A121" s="13"/>
      <c r="B121" s="13"/>
      <c r="D121" s="35"/>
      <c r="F121" s="35"/>
      <c r="H121" s="35"/>
      <c r="J121" s="35"/>
      <c r="L121" s="35"/>
      <c r="N121" s="35"/>
      <c r="P121" s="35"/>
      <c r="R121" s="35"/>
      <c r="T121" s="35"/>
      <c r="V121" s="35"/>
      <c r="X121" s="35"/>
      <c r="Z121" s="35"/>
      <c r="AB121" s="35"/>
      <c r="AD121" s="35"/>
    </row>
    <row r="122" spans="1:30" ht="11.25" customHeight="1">
      <c r="A122" s="13"/>
      <c r="B122" s="13"/>
      <c r="D122" s="35"/>
      <c r="F122" s="35"/>
      <c r="H122" s="35"/>
      <c r="J122" s="35"/>
      <c r="L122" s="35"/>
      <c r="N122" s="35"/>
      <c r="P122" s="35"/>
      <c r="R122" s="35"/>
      <c r="T122" s="35"/>
      <c r="V122" s="35"/>
      <c r="X122" s="35"/>
      <c r="Z122" s="35"/>
      <c r="AB122" s="35"/>
      <c r="AD122" s="35"/>
    </row>
    <row r="123" spans="1:30" ht="11.25" customHeight="1">
      <c r="A123" s="13"/>
      <c r="B123" s="13"/>
      <c r="D123" s="35"/>
      <c r="F123" s="35"/>
      <c r="H123" s="35"/>
      <c r="J123" s="35"/>
      <c r="L123" s="35"/>
      <c r="N123" s="35"/>
      <c r="P123" s="35"/>
      <c r="R123" s="35"/>
      <c r="T123" s="35"/>
      <c r="V123" s="35"/>
      <c r="X123" s="35"/>
      <c r="Z123" s="35"/>
      <c r="AB123" s="35"/>
      <c r="AD123" s="35"/>
    </row>
    <row r="124" spans="1:30" ht="11.25" customHeight="1">
      <c r="A124" s="13"/>
      <c r="B124" s="13"/>
      <c r="D124" s="35"/>
      <c r="F124" s="35"/>
      <c r="H124" s="35"/>
      <c r="J124" s="35"/>
      <c r="L124" s="35"/>
      <c r="N124" s="35"/>
      <c r="P124" s="35"/>
      <c r="R124" s="35"/>
      <c r="T124" s="35"/>
      <c r="V124" s="35"/>
      <c r="X124" s="35"/>
      <c r="Z124" s="35"/>
      <c r="AB124" s="35"/>
      <c r="AD124" s="35"/>
    </row>
    <row r="125" spans="1:30" ht="11.25" customHeight="1">
      <c r="A125" s="13"/>
      <c r="B125" s="13"/>
      <c r="D125" s="35"/>
      <c r="F125" s="35"/>
      <c r="H125" s="35"/>
      <c r="J125" s="35"/>
      <c r="L125" s="35"/>
      <c r="N125" s="35"/>
      <c r="P125" s="35"/>
      <c r="R125" s="35"/>
      <c r="T125" s="35"/>
      <c r="V125" s="35"/>
      <c r="X125" s="35"/>
      <c r="Z125" s="35"/>
      <c r="AB125" s="35"/>
      <c r="AD125" s="35"/>
    </row>
    <row r="126" spans="1:30" ht="11.25" customHeight="1">
      <c r="A126" s="13"/>
      <c r="B126" s="13"/>
      <c r="D126" s="35"/>
      <c r="F126" s="35"/>
      <c r="H126" s="35"/>
      <c r="J126" s="35"/>
      <c r="L126" s="35"/>
      <c r="N126" s="35"/>
      <c r="P126" s="35"/>
      <c r="R126" s="35"/>
      <c r="T126" s="35"/>
      <c r="V126" s="35"/>
      <c r="X126" s="35"/>
      <c r="Z126" s="35"/>
      <c r="AB126" s="35"/>
      <c r="AD126" s="35"/>
    </row>
    <row r="127" spans="1:30" ht="11.25" customHeight="1">
      <c r="A127" s="13"/>
      <c r="B127" s="13"/>
      <c r="D127" s="35"/>
      <c r="F127" s="35"/>
      <c r="H127" s="35"/>
      <c r="J127" s="35"/>
      <c r="L127" s="35"/>
      <c r="N127" s="35"/>
      <c r="P127" s="35"/>
      <c r="R127" s="35"/>
      <c r="T127" s="35"/>
      <c r="V127" s="35"/>
      <c r="X127" s="35"/>
      <c r="Z127" s="35"/>
      <c r="AB127" s="35"/>
      <c r="AD127" s="35"/>
    </row>
    <row r="128" spans="1:30" ht="11.25" customHeight="1">
      <c r="A128" s="13"/>
      <c r="B128" s="13"/>
      <c r="D128" s="35"/>
      <c r="F128" s="35"/>
      <c r="H128" s="35"/>
      <c r="J128" s="35"/>
      <c r="L128" s="35"/>
      <c r="N128" s="35"/>
      <c r="P128" s="35"/>
      <c r="R128" s="35"/>
      <c r="T128" s="35"/>
      <c r="V128" s="35"/>
      <c r="X128" s="35"/>
      <c r="Z128" s="35"/>
      <c r="AB128" s="35"/>
      <c r="AD128" s="35"/>
    </row>
    <row r="129" spans="1:30" ht="11.25" customHeight="1">
      <c r="A129" s="13"/>
      <c r="B129" s="13"/>
      <c r="D129" s="35"/>
      <c r="F129" s="35"/>
      <c r="H129" s="35"/>
      <c r="J129" s="35"/>
      <c r="L129" s="35"/>
      <c r="N129" s="35"/>
      <c r="P129" s="35"/>
      <c r="R129" s="35"/>
      <c r="T129" s="35"/>
      <c r="V129" s="35"/>
      <c r="X129" s="35"/>
      <c r="Z129" s="35"/>
      <c r="AB129" s="35"/>
      <c r="AD129" s="35"/>
    </row>
    <row r="130" spans="1:30" ht="11.25" customHeight="1">
      <c r="A130" s="13"/>
      <c r="B130" s="13"/>
      <c r="D130" s="35"/>
      <c r="F130" s="35"/>
      <c r="H130" s="35"/>
      <c r="J130" s="35"/>
      <c r="L130" s="35"/>
      <c r="N130" s="35"/>
      <c r="P130" s="35"/>
      <c r="R130" s="35"/>
      <c r="T130" s="35"/>
      <c r="V130" s="35"/>
      <c r="X130" s="35"/>
      <c r="Z130" s="35"/>
      <c r="AB130" s="35"/>
      <c r="AD130" s="35"/>
    </row>
    <row r="131" spans="1:30" ht="11.25" customHeight="1">
      <c r="A131" s="13"/>
      <c r="B131" s="13"/>
      <c r="D131" s="35"/>
      <c r="F131" s="35"/>
      <c r="H131" s="35"/>
      <c r="J131" s="35"/>
      <c r="L131" s="35"/>
      <c r="N131" s="35"/>
      <c r="P131" s="35"/>
      <c r="R131" s="35"/>
      <c r="T131" s="35"/>
      <c r="V131" s="35"/>
      <c r="X131" s="35"/>
      <c r="Z131" s="35"/>
      <c r="AB131" s="35"/>
      <c r="AD131" s="35"/>
    </row>
    <row r="132" spans="1:30" ht="11.25" customHeight="1">
      <c r="A132" s="13"/>
      <c r="B132" s="13"/>
      <c r="D132" s="35"/>
      <c r="F132" s="35"/>
      <c r="H132" s="35"/>
      <c r="J132" s="35"/>
      <c r="L132" s="35"/>
      <c r="N132" s="35"/>
      <c r="P132" s="35"/>
      <c r="R132" s="35"/>
      <c r="T132" s="35"/>
      <c r="V132" s="35"/>
      <c r="X132" s="35"/>
      <c r="Z132" s="35"/>
      <c r="AB132" s="35"/>
      <c r="AD132" s="35"/>
    </row>
    <row r="133" spans="1:30" ht="11.25" customHeight="1">
      <c r="A133" s="13"/>
      <c r="B133" s="13"/>
      <c r="D133" s="35"/>
      <c r="F133" s="35"/>
      <c r="H133" s="35"/>
      <c r="J133" s="35"/>
      <c r="L133" s="35"/>
      <c r="N133" s="35"/>
      <c r="P133" s="35"/>
      <c r="R133" s="35"/>
      <c r="T133" s="35"/>
      <c r="V133" s="35"/>
      <c r="X133" s="35"/>
      <c r="Z133" s="35"/>
      <c r="AB133" s="35"/>
      <c r="AD133" s="35"/>
    </row>
    <row r="134" spans="1:30" ht="11.25" customHeight="1">
      <c r="A134" s="13"/>
      <c r="B134" s="13"/>
      <c r="D134" s="35"/>
      <c r="F134" s="35"/>
      <c r="H134" s="35"/>
      <c r="J134" s="35"/>
      <c r="L134" s="35"/>
      <c r="N134" s="35"/>
      <c r="P134" s="35"/>
      <c r="R134" s="35"/>
      <c r="T134" s="35"/>
      <c r="V134" s="35"/>
      <c r="X134" s="35"/>
      <c r="Z134" s="35"/>
      <c r="AB134" s="35"/>
      <c r="AD134" s="35"/>
    </row>
    <row r="135" spans="1:30" ht="11.25" customHeight="1">
      <c r="A135" s="13"/>
      <c r="B135" s="13"/>
      <c r="D135" s="35"/>
      <c r="F135" s="35"/>
      <c r="H135" s="35"/>
      <c r="J135" s="35"/>
      <c r="L135" s="35"/>
      <c r="N135" s="35"/>
      <c r="P135" s="35"/>
      <c r="R135" s="35"/>
      <c r="T135" s="35"/>
      <c r="V135" s="35"/>
      <c r="X135" s="35"/>
      <c r="Z135" s="35"/>
      <c r="AB135" s="35"/>
      <c r="AD135" s="35"/>
    </row>
    <row r="136" spans="1:30" ht="11.25" customHeight="1">
      <c r="A136" s="13"/>
      <c r="B136" s="13"/>
      <c r="D136" s="35"/>
      <c r="F136" s="35"/>
      <c r="H136" s="35"/>
      <c r="J136" s="35"/>
      <c r="L136" s="35"/>
      <c r="N136" s="35"/>
      <c r="P136" s="35"/>
      <c r="R136" s="35"/>
      <c r="T136" s="35"/>
      <c r="V136" s="35"/>
      <c r="X136" s="35"/>
      <c r="Z136" s="35"/>
      <c r="AB136" s="35"/>
      <c r="AD136" s="35"/>
    </row>
    <row r="137" spans="1:30" ht="11.25" customHeight="1">
      <c r="A137" s="13"/>
      <c r="B137" s="13"/>
      <c r="D137" s="35"/>
      <c r="F137" s="35"/>
      <c r="H137" s="35"/>
      <c r="J137" s="35"/>
      <c r="L137" s="35"/>
      <c r="N137" s="35"/>
      <c r="P137" s="35"/>
      <c r="R137" s="35"/>
      <c r="T137" s="35"/>
      <c r="V137" s="35"/>
      <c r="X137" s="35"/>
      <c r="Z137" s="35"/>
      <c r="AB137" s="35"/>
      <c r="AD137" s="35"/>
    </row>
    <row r="138" spans="1:30" ht="11.25" customHeight="1">
      <c r="A138" s="13"/>
      <c r="B138" s="13"/>
      <c r="D138" s="35"/>
      <c r="F138" s="35"/>
      <c r="H138" s="35"/>
      <c r="J138" s="35"/>
      <c r="L138" s="35"/>
      <c r="N138" s="35"/>
      <c r="P138" s="35"/>
      <c r="R138" s="35"/>
      <c r="T138" s="35"/>
      <c r="V138" s="35"/>
      <c r="X138" s="35"/>
      <c r="Z138" s="35"/>
      <c r="AB138" s="35"/>
      <c r="AD138" s="35"/>
    </row>
    <row r="139" spans="1:30" ht="11.25" customHeight="1">
      <c r="A139" s="13"/>
      <c r="B139" s="13"/>
      <c r="D139" s="35"/>
      <c r="F139" s="35"/>
      <c r="H139" s="35"/>
      <c r="J139" s="35"/>
      <c r="L139" s="35"/>
      <c r="N139" s="35"/>
      <c r="P139" s="35"/>
      <c r="R139" s="35"/>
      <c r="T139" s="35"/>
      <c r="V139" s="35"/>
      <c r="X139" s="35"/>
      <c r="Z139" s="35"/>
      <c r="AB139" s="35"/>
      <c r="AD139" s="35"/>
    </row>
    <row r="140" spans="1:30" ht="11.25" customHeight="1">
      <c r="A140" s="13"/>
      <c r="B140" s="13"/>
      <c r="D140" s="35"/>
      <c r="F140" s="35"/>
      <c r="H140" s="35"/>
      <c r="J140" s="35"/>
      <c r="L140" s="35"/>
      <c r="N140" s="35"/>
      <c r="P140" s="35"/>
      <c r="R140" s="35"/>
      <c r="T140" s="35"/>
      <c r="V140" s="35"/>
      <c r="X140" s="35"/>
      <c r="Z140" s="35"/>
      <c r="AB140" s="35"/>
      <c r="AD140" s="35"/>
    </row>
    <row r="141" spans="1:30" ht="11.25" customHeight="1">
      <c r="A141" s="13"/>
      <c r="B141" s="13"/>
      <c r="D141" s="35"/>
      <c r="F141" s="35"/>
      <c r="H141" s="35"/>
      <c r="J141" s="35"/>
      <c r="L141" s="35"/>
      <c r="N141" s="35"/>
      <c r="P141" s="35"/>
      <c r="R141" s="35"/>
      <c r="T141" s="35"/>
      <c r="V141" s="35"/>
      <c r="X141" s="35"/>
      <c r="Z141" s="35"/>
      <c r="AB141" s="35"/>
      <c r="AD141" s="35"/>
    </row>
    <row r="142" spans="1:30" ht="11.25" customHeight="1">
      <c r="A142" s="13"/>
      <c r="B142" s="13"/>
      <c r="D142" s="35"/>
      <c r="F142" s="35"/>
      <c r="H142" s="35"/>
      <c r="J142" s="35"/>
      <c r="L142" s="35"/>
      <c r="N142" s="35"/>
      <c r="P142" s="35"/>
      <c r="R142" s="35"/>
      <c r="T142" s="35"/>
      <c r="V142" s="35"/>
      <c r="X142" s="35"/>
      <c r="Z142" s="35"/>
      <c r="AB142" s="35"/>
      <c r="AD142" s="35"/>
    </row>
    <row r="143" spans="1:30" ht="11.25" customHeight="1">
      <c r="A143" s="13"/>
      <c r="B143" s="13"/>
      <c r="D143" s="35"/>
      <c r="F143" s="35"/>
      <c r="H143" s="35"/>
      <c r="J143" s="35"/>
      <c r="L143" s="35"/>
      <c r="N143" s="35"/>
      <c r="P143" s="35"/>
      <c r="R143" s="35"/>
      <c r="T143" s="35"/>
      <c r="V143" s="35"/>
      <c r="X143" s="35"/>
      <c r="Z143" s="35"/>
      <c r="AB143" s="35"/>
      <c r="AD143" s="35"/>
    </row>
    <row r="144" spans="1:30" ht="11.25" customHeight="1">
      <c r="A144" s="13"/>
      <c r="B144" s="13"/>
      <c r="D144" s="35"/>
      <c r="F144" s="35"/>
      <c r="H144" s="35"/>
      <c r="J144" s="35"/>
      <c r="L144" s="35"/>
      <c r="N144" s="35"/>
      <c r="P144" s="35"/>
      <c r="R144" s="35"/>
      <c r="T144" s="35"/>
      <c r="V144" s="35"/>
      <c r="X144" s="35"/>
      <c r="Z144" s="35"/>
      <c r="AB144" s="35"/>
      <c r="AD144" s="35"/>
    </row>
    <row r="145" spans="1:30" ht="11.25" customHeight="1">
      <c r="A145" s="13"/>
      <c r="B145" s="13"/>
      <c r="D145" s="35"/>
      <c r="F145" s="35"/>
      <c r="H145" s="35"/>
      <c r="J145" s="35"/>
      <c r="L145" s="35"/>
      <c r="N145" s="35"/>
      <c r="P145" s="35"/>
      <c r="R145" s="35"/>
      <c r="T145" s="35"/>
      <c r="V145" s="35"/>
      <c r="X145" s="35"/>
      <c r="Z145" s="35"/>
      <c r="AB145" s="35"/>
      <c r="AD145" s="35"/>
    </row>
    <row r="146" spans="1:30" ht="11.25" customHeight="1">
      <c r="A146" s="13"/>
      <c r="B146" s="13"/>
      <c r="D146" s="35"/>
      <c r="F146" s="35"/>
      <c r="H146" s="35"/>
      <c r="J146" s="35"/>
      <c r="L146" s="35"/>
      <c r="N146" s="35"/>
      <c r="P146" s="35"/>
      <c r="R146" s="35"/>
      <c r="T146" s="35"/>
      <c r="V146" s="35"/>
      <c r="X146" s="35"/>
      <c r="Z146" s="35"/>
      <c r="AB146" s="35"/>
      <c r="AD146" s="35"/>
    </row>
    <row r="147" spans="1:30" ht="11.25" customHeight="1">
      <c r="A147" s="13"/>
      <c r="B147" s="13"/>
      <c r="D147" s="35"/>
      <c r="F147" s="35"/>
      <c r="H147" s="35"/>
      <c r="J147" s="35"/>
      <c r="L147" s="35"/>
      <c r="N147" s="35"/>
      <c r="P147" s="35"/>
      <c r="R147" s="35"/>
      <c r="T147" s="35"/>
      <c r="V147" s="35"/>
      <c r="X147" s="35"/>
      <c r="Z147" s="35"/>
      <c r="AB147" s="35"/>
      <c r="AD147" s="35"/>
    </row>
    <row r="148" spans="1:30" ht="11.25" customHeight="1">
      <c r="A148" s="13"/>
      <c r="B148" s="13"/>
      <c r="D148" s="35"/>
      <c r="F148" s="35"/>
      <c r="H148" s="35"/>
      <c r="J148" s="35"/>
      <c r="L148" s="35"/>
      <c r="N148" s="35"/>
      <c r="P148" s="35"/>
      <c r="R148" s="35"/>
      <c r="T148" s="35"/>
      <c r="V148" s="35"/>
      <c r="X148" s="35"/>
      <c r="Z148" s="35"/>
      <c r="AB148" s="35"/>
      <c r="AD148" s="35"/>
    </row>
    <row r="149" spans="1:30" ht="11.25" customHeight="1">
      <c r="A149" s="13"/>
      <c r="B149" s="13"/>
      <c r="D149" s="35"/>
      <c r="F149" s="35"/>
      <c r="H149" s="35"/>
      <c r="J149" s="35"/>
      <c r="L149" s="35"/>
      <c r="N149" s="35"/>
      <c r="P149" s="35"/>
      <c r="R149" s="35"/>
      <c r="T149" s="35"/>
      <c r="V149" s="35"/>
      <c r="X149" s="35"/>
      <c r="Z149" s="35"/>
      <c r="AB149" s="35"/>
      <c r="AD149" s="35"/>
    </row>
    <row r="150" spans="1:30" ht="11.25" customHeight="1">
      <c r="A150" s="13"/>
      <c r="B150" s="13"/>
      <c r="D150" s="35"/>
      <c r="F150" s="35"/>
      <c r="H150" s="35"/>
      <c r="J150" s="35"/>
      <c r="L150" s="35"/>
      <c r="N150" s="35"/>
      <c r="P150" s="35"/>
      <c r="R150" s="35"/>
      <c r="T150" s="35"/>
      <c r="V150" s="35"/>
      <c r="X150" s="35"/>
      <c r="Z150" s="35"/>
      <c r="AB150" s="35"/>
      <c r="AD150" s="35"/>
    </row>
    <row r="151" spans="1:30" ht="11.25" customHeight="1">
      <c r="A151" s="13"/>
      <c r="B151" s="13"/>
      <c r="D151" s="35"/>
      <c r="F151" s="35"/>
      <c r="H151" s="35"/>
      <c r="J151" s="35"/>
      <c r="L151" s="35"/>
      <c r="N151" s="35"/>
      <c r="P151" s="35"/>
      <c r="R151" s="35"/>
      <c r="T151" s="35"/>
      <c r="V151" s="35"/>
      <c r="X151" s="35"/>
      <c r="Z151" s="35"/>
      <c r="AB151" s="35"/>
      <c r="AD151" s="35"/>
    </row>
    <row r="152" spans="1:30" ht="11.25" customHeight="1">
      <c r="A152" s="13"/>
      <c r="B152" s="13"/>
      <c r="D152" s="35"/>
      <c r="F152" s="35"/>
      <c r="H152" s="35"/>
      <c r="J152" s="35"/>
      <c r="L152" s="35"/>
      <c r="N152" s="35"/>
      <c r="P152" s="35"/>
      <c r="R152" s="35"/>
      <c r="T152" s="35"/>
      <c r="V152" s="35"/>
      <c r="X152" s="35"/>
      <c r="Z152" s="35"/>
      <c r="AB152" s="35"/>
      <c r="AD152" s="35"/>
    </row>
    <row r="153" spans="1:30" ht="11.25" customHeight="1">
      <c r="A153" s="13"/>
      <c r="B153" s="13"/>
      <c r="D153" s="35"/>
      <c r="F153" s="35"/>
      <c r="H153" s="35"/>
      <c r="J153" s="35"/>
      <c r="L153" s="35"/>
      <c r="N153" s="35"/>
      <c r="P153" s="35"/>
      <c r="R153" s="35"/>
      <c r="T153" s="35"/>
      <c r="V153" s="35"/>
      <c r="X153" s="35"/>
      <c r="Z153" s="35"/>
      <c r="AB153" s="35"/>
      <c r="AD153" s="35"/>
    </row>
    <row r="154" spans="1:30" ht="11.25" customHeight="1">
      <c r="A154" s="13"/>
      <c r="B154" s="13"/>
      <c r="D154" s="35"/>
      <c r="F154" s="35"/>
      <c r="H154" s="35"/>
      <c r="J154" s="35"/>
      <c r="L154" s="35"/>
      <c r="N154" s="35"/>
      <c r="P154" s="35"/>
      <c r="R154" s="35"/>
      <c r="T154" s="35"/>
      <c r="V154" s="35"/>
      <c r="X154" s="35"/>
      <c r="Z154" s="35"/>
      <c r="AB154" s="35"/>
      <c r="AD154" s="35"/>
    </row>
    <row r="155" spans="1:30" ht="11.25" customHeight="1">
      <c r="A155" s="13"/>
      <c r="B155" s="13"/>
      <c r="D155" s="35"/>
      <c r="F155" s="35"/>
      <c r="H155" s="35"/>
      <c r="J155" s="35"/>
      <c r="L155" s="35"/>
      <c r="N155" s="35"/>
      <c r="P155" s="35"/>
      <c r="R155" s="35"/>
      <c r="T155" s="35"/>
      <c r="V155" s="35"/>
      <c r="X155" s="35"/>
      <c r="Z155" s="35"/>
      <c r="AB155" s="35"/>
      <c r="AD155" s="35"/>
    </row>
    <row r="156" spans="1:30" ht="11.25" customHeight="1">
      <c r="A156" s="13"/>
      <c r="B156" s="13"/>
      <c r="D156" s="35"/>
      <c r="F156" s="35"/>
      <c r="H156" s="35"/>
      <c r="J156" s="35"/>
      <c r="L156" s="35"/>
      <c r="N156" s="35"/>
      <c r="P156" s="35"/>
      <c r="R156" s="35"/>
      <c r="T156" s="35"/>
      <c r="V156" s="35"/>
      <c r="X156" s="35"/>
      <c r="Z156" s="35"/>
      <c r="AB156" s="35"/>
      <c r="AD156" s="35"/>
    </row>
    <row r="157" spans="1:30" ht="11.25" customHeight="1">
      <c r="A157" s="13"/>
      <c r="B157" s="13"/>
      <c r="D157" s="35"/>
      <c r="F157" s="35"/>
      <c r="H157" s="35"/>
      <c r="J157" s="35"/>
      <c r="L157" s="35"/>
      <c r="N157" s="35"/>
      <c r="P157" s="35"/>
      <c r="R157" s="35"/>
      <c r="T157" s="35"/>
      <c r="V157" s="35"/>
      <c r="X157" s="35"/>
      <c r="Z157" s="35"/>
      <c r="AB157" s="35"/>
      <c r="AD157" s="35"/>
    </row>
    <row r="158" spans="1:30" ht="11.25" customHeight="1">
      <c r="A158" s="13"/>
      <c r="B158" s="13"/>
      <c r="D158" s="35"/>
      <c r="F158" s="35"/>
      <c r="H158" s="35"/>
      <c r="J158" s="35"/>
      <c r="L158" s="35"/>
      <c r="N158" s="35"/>
      <c r="P158" s="35"/>
      <c r="R158" s="35"/>
      <c r="T158" s="35"/>
      <c r="V158" s="35"/>
      <c r="X158" s="35"/>
      <c r="Z158" s="35"/>
      <c r="AB158" s="35"/>
      <c r="AD158" s="35"/>
    </row>
    <row r="159" spans="1:30" ht="11.25" customHeight="1">
      <c r="A159" s="13"/>
      <c r="B159" s="13"/>
      <c r="D159" s="35"/>
      <c r="F159" s="35"/>
      <c r="H159" s="35"/>
      <c r="J159" s="35"/>
      <c r="L159" s="35"/>
      <c r="N159" s="35"/>
      <c r="P159" s="35"/>
      <c r="R159" s="35"/>
      <c r="T159" s="35"/>
      <c r="V159" s="35"/>
      <c r="X159" s="35"/>
      <c r="Z159" s="35"/>
      <c r="AB159" s="35"/>
      <c r="AD159" s="35"/>
    </row>
  </sheetData>
  <sheetProtection password="DD0B" sheet="1" formatCells="0" formatColumns="0" formatRows="0" insertColumns="0" insertRows="0" deleteRows="0"/>
  <mergeCells count="31">
    <mergeCell ref="AC5:AD10"/>
    <mergeCell ref="AC11:AD11"/>
    <mergeCell ref="AA5:AB10"/>
    <mergeCell ref="C11:D11"/>
    <mergeCell ref="E11:F11"/>
    <mergeCell ref="G11:H11"/>
    <mergeCell ref="I11:J11"/>
    <mergeCell ref="S11:T11"/>
    <mergeCell ref="I5:J10"/>
    <mergeCell ref="K5:L10"/>
    <mergeCell ref="M5:N10"/>
    <mergeCell ref="O5:P10"/>
    <mergeCell ref="W11:X11"/>
    <mergeCell ref="AA11:AB11"/>
    <mergeCell ref="C4:N4"/>
    <mergeCell ref="O4:X4"/>
    <mergeCell ref="Y4:AD4"/>
    <mergeCell ref="E5:F10"/>
    <mergeCell ref="G5:H10"/>
    <mergeCell ref="U11:V11"/>
    <mergeCell ref="K11:L11"/>
    <mergeCell ref="M11:N11"/>
    <mergeCell ref="C5:D10"/>
    <mergeCell ref="O11:P11"/>
    <mergeCell ref="Q5:R10"/>
    <mergeCell ref="Y11:Z11"/>
    <mergeCell ref="Y6:Z10"/>
    <mergeCell ref="S5:T10"/>
    <mergeCell ref="U5:V10"/>
    <mergeCell ref="W5:X10"/>
    <mergeCell ref="Q11:R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P57"/>
  <sheetViews>
    <sheetView zoomScalePageLayoutView="0" workbookViewId="0" topLeftCell="A31">
      <selection activeCell="A48" sqref="A48"/>
    </sheetView>
  </sheetViews>
  <sheetFormatPr defaultColWidth="9.33203125" defaultRowHeight="11.25"/>
  <cols>
    <col min="1" max="16384" width="9.33203125" style="5" customWidth="1"/>
  </cols>
  <sheetData>
    <row r="1" spans="1:3" ht="11.25">
      <c r="A1" s="5" t="s">
        <v>112</v>
      </c>
      <c r="C1" s="11">
        <v>1</v>
      </c>
    </row>
    <row r="2" ht="11.25">
      <c r="A2" s="5" t="s">
        <v>113</v>
      </c>
    </row>
    <row r="3" ht="11.25">
      <c r="A3" s="5" t="s">
        <v>114</v>
      </c>
    </row>
    <row r="4" ht="11.25">
      <c r="A4" s="5" t="s">
        <v>115</v>
      </c>
    </row>
    <row r="11" ht="11.25">
      <c r="A11" s="2" t="s">
        <v>112</v>
      </c>
    </row>
    <row r="12" spans="1:2" ht="11.25">
      <c r="A12" s="5" t="s">
        <v>215</v>
      </c>
      <c r="B12" s="5" t="s">
        <v>216</v>
      </c>
    </row>
    <row r="13" spans="1:2" ht="11.25">
      <c r="A13" s="5" t="s">
        <v>196</v>
      </c>
      <c r="B13" s="5" t="s">
        <v>257</v>
      </c>
    </row>
    <row r="16" spans="3:25" ht="11.25">
      <c r="C16" s="5" t="s">
        <v>34</v>
      </c>
      <c r="O16" s="5" t="s">
        <v>206</v>
      </c>
      <c r="Y16" s="5" t="s">
        <v>211</v>
      </c>
    </row>
    <row r="17" spans="39:42" ht="11.25">
      <c r="AM17" s="5" t="s">
        <v>187</v>
      </c>
      <c r="AO17" s="5" t="s">
        <v>187</v>
      </c>
      <c r="AP17" s="5" t="s">
        <v>187</v>
      </c>
    </row>
    <row r="18" spans="5:29" ht="11.25">
      <c r="E18" s="5" t="s">
        <v>202</v>
      </c>
      <c r="G18" s="5" t="s">
        <v>214</v>
      </c>
      <c r="I18" s="5" t="s">
        <v>203</v>
      </c>
      <c r="K18" s="5" t="s">
        <v>204</v>
      </c>
      <c r="M18" s="5" t="s">
        <v>205</v>
      </c>
      <c r="Q18" s="5" t="s">
        <v>207</v>
      </c>
      <c r="S18" s="5" t="s">
        <v>208</v>
      </c>
      <c r="U18" s="5" t="s">
        <v>209</v>
      </c>
      <c r="W18" s="5" t="s">
        <v>210</v>
      </c>
      <c r="AA18" s="5" t="s">
        <v>212</v>
      </c>
      <c r="AC18" s="5" t="s">
        <v>213</v>
      </c>
    </row>
    <row r="19" spans="13:35" ht="11.25">
      <c r="M19" s="5" t="s">
        <v>187</v>
      </c>
      <c r="W19" s="5" t="s">
        <v>187</v>
      </c>
      <c r="AA19" s="5" t="s">
        <v>187</v>
      </c>
      <c r="AC19" s="5" t="s">
        <v>187</v>
      </c>
      <c r="AG19" s="5" t="s">
        <v>21</v>
      </c>
      <c r="AI19" s="5" t="s">
        <v>21</v>
      </c>
    </row>
    <row r="21" spans="1:2" ht="11.25">
      <c r="A21" s="5" t="s">
        <v>117</v>
      </c>
      <c r="B21" s="5" t="s">
        <v>118</v>
      </c>
    </row>
    <row r="23" ht="11.25">
      <c r="A23" s="2" t="s">
        <v>113</v>
      </c>
    </row>
    <row r="24" spans="1:2" ht="11.25">
      <c r="A24" s="5" t="s">
        <v>271</v>
      </c>
      <c r="B24" s="5" t="s">
        <v>270</v>
      </c>
    </row>
    <row r="25" spans="1:2" ht="11.25">
      <c r="A25" s="11" t="s">
        <v>199</v>
      </c>
      <c r="B25" s="11" t="s">
        <v>200</v>
      </c>
    </row>
    <row r="26" spans="1:2" ht="11.25">
      <c r="A26" s="25"/>
      <c r="B26" s="25"/>
    </row>
    <row r="27" spans="1:2" ht="11.25">
      <c r="A27" s="11"/>
      <c r="B27" s="11"/>
    </row>
    <row r="28" spans="1:25" ht="11.25">
      <c r="A28" s="11"/>
      <c r="B28" s="11"/>
      <c r="C28" s="5" t="s">
        <v>9</v>
      </c>
      <c r="O28" s="5" t="s">
        <v>222</v>
      </c>
      <c r="Y28" s="5" t="s">
        <v>227</v>
      </c>
    </row>
    <row r="29" spans="39:42" ht="11.25">
      <c r="AM29" s="5" t="s">
        <v>187</v>
      </c>
      <c r="AO29" s="5" t="s">
        <v>187</v>
      </c>
      <c r="AP29" s="5" t="s">
        <v>187</v>
      </c>
    </row>
    <row r="30" spans="5:41" ht="11.25">
      <c r="E30" s="19" t="s">
        <v>217</v>
      </c>
      <c r="G30" s="19" t="s">
        <v>218</v>
      </c>
      <c r="I30" s="18" t="s">
        <v>219</v>
      </c>
      <c r="K30" s="32" t="s">
        <v>220</v>
      </c>
      <c r="M30" s="19" t="s">
        <v>221</v>
      </c>
      <c r="O30" s="19"/>
      <c r="Q30" s="21" t="s">
        <v>223</v>
      </c>
      <c r="S30" s="19" t="s">
        <v>224</v>
      </c>
      <c r="U30" s="18" t="s">
        <v>225</v>
      </c>
      <c r="W30" s="21" t="s">
        <v>226</v>
      </c>
      <c r="Y30" s="23"/>
      <c r="AA30" s="18" t="s">
        <v>228</v>
      </c>
      <c r="AC30" s="19" t="s">
        <v>229</v>
      </c>
      <c r="AE30" s="19"/>
      <c r="AG30" s="19"/>
      <c r="AI30" s="23"/>
      <c r="AM30" s="19"/>
      <c r="AO30" s="19"/>
    </row>
    <row r="31" spans="11:35" ht="11.25">
      <c r="K31" s="32"/>
      <c r="M31" s="5" t="s">
        <v>187</v>
      </c>
      <c r="AG31" s="5" t="s">
        <v>21</v>
      </c>
      <c r="AI31" s="5" t="s">
        <v>21</v>
      </c>
    </row>
    <row r="33" spans="1:2" ht="11.25">
      <c r="A33" s="5" t="s">
        <v>121</v>
      </c>
      <c r="B33" s="5" t="s">
        <v>122</v>
      </c>
    </row>
    <row r="35" ht="11.25">
      <c r="A35" s="2" t="s">
        <v>114</v>
      </c>
    </row>
    <row r="36" spans="1:2" ht="11.25">
      <c r="A36" s="11" t="s">
        <v>272</v>
      </c>
      <c r="B36" s="11" t="s">
        <v>273</v>
      </c>
    </row>
    <row r="37" spans="1:2" ht="11.25">
      <c r="A37" s="11" t="s">
        <v>197</v>
      </c>
      <c r="B37" s="11" t="s">
        <v>201</v>
      </c>
    </row>
    <row r="38" spans="1:2" ht="11.25">
      <c r="A38" s="25"/>
      <c r="B38" s="25"/>
    </row>
    <row r="39" spans="1:2" ht="11.25">
      <c r="A39" s="11"/>
      <c r="B39" s="11"/>
    </row>
    <row r="40" spans="1:25" ht="11.25">
      <c r="A40" s="11"/>
      <c r="B40" s="11"/>
      <c r="C40" s="5" t="s">
        <v>125</v>
      </c>
      <c r="O40" s="5" t="s">
        <v>232</v>
      </c>
      <c r="Y40" s="5" t="s">
        <v>234</v>
      </c>
    </row>
    <row r="41" spans="39:42" ht="11.25">
      <c r="AM41" s="5" t="s">
        <v>187</v>
      </c>
      <c r="AO41" s="5" t="s">
        <v>187</v>
      </c>
      <c r="AP41" s="5" t="s">
        <v>187</v>
      </c>
    </row>
    <row r="42" spans="5:41" ht="11.25">
      <c r="E42" s="19" t="s">
        <v>233</v>
      </c>
      <c r="G42" s="18" t="s">
        <v>230</v>
      </c>
      <c r="I42" s="18" t="s">
        <v>235</v>
      </c>
      <c r="K42" s="19" t="s">
        <v>236</v>
      </c>
      <c r="M42" s="19" t="s">
        <v>231</v>
      </c>
      <c r="O42" s="19"/>
      <c r="Q42" s="21" t="s">
        <v>237</v>
      </c>
      <c r="S42" s="21" t="s">
        <v>238</v>
      </c>
      <c r="U42" s="22" t="s">
        <v>239</v>
      </c>
      <c r="W42" s="20" t="s">
        <v>240</v>
      </c>
      <c r="Y42" s="21"/>
      <c r="AA42" s="18" t="s">
        <v>241</v>
      </c>
      <c r="AC42" s="19" t="s">
        <v>242</v>
      </c>
      <c r="AE42" s="19"/>
      <c r="AG42" s="21"/>
      <c r="AI42" s="24"/>
      <c r="AM42" s="19"/>
      <c r="AO42" s="19"/>
    </row>
    <row r="43" spans="13:35" ht="11.25">
      <c r="M43" s="5" t="s">
        <v>187</v>
      </c>
      <c r="AG43" s="5" t="s">
        <v>21</v>
      </c>
      <c r="AI43" s="5" t="s">
        <v>21</v>
      </c>
    </row>
    <row r="45" spans="1:2" ht="11.25">
      <c r="A45" s="5" t="s">
        <v>126</v>
      </c>
      <c r="B45" s="5" t="s">
        <v>122</v>
      </c>
    </row>
    <row r="47" ht="11.25">
      <c r="A47" s="2" t="s">
        <v>115</v>
      </c>
    </row>
    <row r="48" spans="1:2" ht="11.25">
      <c r="A48" s="11" t="s">
        <v>274</v>
      </c>
      <c r="B48" s="5" t="s">
        <v>275</v>
      </c>
    </row>
    <row r="49" spans="1:2" ht="11.25">
      <c r="A49" s="11" t="s">
        <v>198</v>
      </c>
      <c r="B49" s="11" t="s">
        <v>127</v>
      </c>
    </row>
    <row r="50" spans="1:2" ht="11.25">
      <c r="A50" s="25"/>
      <c r="B50" s="25"/>
    </row>
    <row r="51" spans="1:2" ht="11.25">
      <c r="A51" s="11"/>
      <c r="B51" s="11"/>
    </row>
    <row r="52" spans="1:25" ht="11.25">
      <c r="A52" s="11"/>
      <c r="B52" s="11"/>
      <c r="C52" s="5" t="s">
        <v>243</v>
      </c>
      <c r="O52" s="5" t="s">
        <v>249</v>
      </c>
      <c r="Y52" s="5" t="s">
        <v>254</v>
      </c>
    </row>
    <row r="53" spans="39:42" ht="11.25">
      <c r="AM53" s="5" t="s">
        <v>187</v>
      </c>
      <c r="AO53" s="5" t="s">
        <v>187</v>
      </c>
      <c r="AP53" s="5" t="s">
        <v>187</v>
      </c>
    </row>
    <row r="54" spans="5:41" ht="11.25">
      <c r="E54" s="19" t="s">
        <v>244</v>
      </c>
      <c r="G54" s="19" t="s">
        <v>245</v>
      </c>
      <c r="I54" s="18" t="s">
        <v>247</v>
      </c>
      <c r="K54" s="19" t="s">
        <v>248</v>
      </c>
      <c r="M54" s="19" t="s">
        <v>246</v>
      </c>
      <c r="O54" s="19"/>
      <c r="Q54" s="23" t="s">
        <v>250</v>
      </c>
      <c r="S54" s="23" t="s">
        <v>251</v>
      </c>
      <c r="U54" s="19" t="s">
        <v>252</v>
      </c>
      <c r="W54" s="18" t="s">
        <v>253</v>
      </c>
      <c r="Y54" s="19"/>
      <c r="AA54" s="19" t="s">
        <v>255</v>
      </c>
      <c r="AC54" s="18" t="s">
        <v>256</v>
      </c>
      <c r="AE54" s="19"/>
      <c r="AG54" s="24"/>
      <c r="AI54" s="21"/>
      <c r="AM54" s="19"/>
      <c r="AO54" s="19"/>
    </row>
    <row r="55" spans="13:35" ht="11.25">
      <c r="M55" s="5" t="s">
        <v>187</v>
      </c>
      <c r="AG55" s="5" t="s">
        <v>21</v>
      </c>
      <c r="AI55" s="5" t="s">
        <v>21</v>
      </c>
    </row>
    <row r="57" spans="1:2" ht="11.25">
      <c r="A57" s="5" t="s">
        <v>129</v>
      </c>
      <c r="B57" s="5" t="s">
        <v>130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Schweiz, BIP, Bruttoinlandprodukt, Bruttoinlandsprodukt, Volkswirtschaft, Wirtschaft, Wachstum, Konjunktur, Aufschwung, Einkommensseite, Bruttonationaleinkommen, Arbeitsnehmerentgelte, Einkommen, Betriebsüberschuss, Nettobetriebsüberschuss, Abschreibungen, Abgaben, Subventionen, Vermögenseinkommen, Bruttoeinkommen, Transfers, Abschwung, Rezession, Boom, volkswirtschaftliche Gesamtrechnung, VGR, Quartalsschätzung, Wirtschaftswachstum, SECO, Ökonomie, Wirtschaftskennzahlen, Svizzera, PIL, prodotto interno lordo, economia nazionale, economia, crescita, congiuntura, ripresa, lato del reddito, reddito da lavoro dipendente, risultato di gestione netto, ammortamenti, imposte, sovvenzioni, reddito nazionale lordo, redditi da capitale, reddito disponibile lordo, trasferimenti correnti, recessione, boom, contabilità nazionale, conti trimestrali, stime trimestrali, crescita economica, SECO, economia, dati economici, Suisse, PIB, croissance, économie nationale, économie, conjoncture, rémunération des salariés, excédent net, impôts, subventions, revenu national brut, revenus de la propriété, transferts courants, approche par les revenus, Switzerland, GDP, gross domestic product, national economy, economy, growth, economic cycle, upswing, income approach, compensation of employees, net operating surplus, consumption of fixed capital, taxes, subsidies, property income, current transfers</dc:title>
  <dc:subject>Schweiz, BIP, Bruttoinlandprodukt, Bruttoinlandsprodukt, Volkswirtschaft, Wirtschaft, Wachstum, Konjunktur, Aufschwung, Einkommensseite, Bruttonationaleinkommen, Arbeitsnehmerentgelte, Einkommen, Betriebsüberschuss, Nettobetriebsüberschuss, Abschreibungen, Abgaben, Subventionen, Vermögenseinkommen, Bruttoeinkommen, Transfers, Abschwung, Rezession, Boom, volkswirtschaftliche Gesamtrechnung, VGR, Quartalsschätzung, Wirtschaftswachstum, SECO, Ökonomie, Wirtschaftskennzahlen, Svizzera, PIL, prodotto interno lordo, economia nazionale, economia, crescita, congiuntura, ripresa, lato del reddito, reddito da lavoro dipendente, risultato di gestione netto, ammortamenti, imposte, sovvenzioni, reddito nazionale lordo, redditi da capitale, reddito disponibile lordo, trasferimenti correnti, recessione, boom, contabilità nazionale, conti trimestrali, stime trimestrali, crescita economica, SECO, economia, dati economici, Suisse, PIB, croissance, économie nationale, économie, conjoncture, rémunération des salariés, excédent net, impôts, subventions, revenu national brut, revenus de la propriété, transferts courants, approche par les revenus, Switzerland, GDP, gross domestic product, national economy, economy, growth, economic cycle, upswing, income approach, compensation of employees, net operating surplus, consumption of fixed capital, taxes, subsidies, property income, current transfers</dc:subject>
  <dc:creator>Bachmann Andreas SECO; Fischer Sarah SECO; Indergand Ronald SECO; Kemeny Felicitas SECO; Pochon Vincent SECO; Schmidt Caroline SECO; Wegmüller Philipp SECO</dc:creator>
  <cp:keywords>Schweiz, BIP, Bruttoinlandprodukt, Bruttoinlandsprodukt, Volkswirtschaft, Wirtschaft, Wachstum, Konjunktur, Aufschwung, Einkommensseite, Bruttonationaleinkommen, Arbeitsnehmerentgelte, Einkommen, Betriebsüberschuss, Nettobetriebsüberschuss, Abschreibungen, Abgaben, Subventionen, Vermögenseinkommen, Bruttoeinkommen, Transfers, Abschwung, Rezession, Boom, volkswirtschaftliche Gesamtrechnung, VGR, Quartalsschätzung, Wirtschaftswachstum, SECO, Ökonomie, Wirtschaftskennzahlen, Svizzera, PIL, prodotto interno lordo, economia nazionale, economia, crescita, congiuntura, ripresa, lato del reddito, reddito da lavoro dipendente, risultato di gestione netto, ammortamenti, imposte, sovvenzioni, reddito nazionale lordo, redditi da capitale, reddito disponibile lordo, trasferimenti correnti, recessione, boom, contabilità nazionale, conti trimestrali, stime trimestrali, crescita economica, SECO, economia, dati economici, Suisse, PIB, croissance, économie nationale, économie, conjoncture, rémunération des salariés, excédent net, impôts, subventions, revenu national brut, revenus de la propriété, transferts courants, approche par les revenus, Switzerland, GDP, gross domestic product, national economy, economy, growth, economic cycle, upswing, income approach, compensation of employees, net operating surplus, consumption of fixed capital, taxes, subsidies, property income, current transfers</cp:keywords>
  <dc:description>Schweiz, BIP, Bruttoinlandprodukt, Bruttoinlandsprodukt, Volkswirtschaft, Wirtschaft, Wachstum, Konjunktur, Aufschwung, Einkommensseite, Bruttonationaleinkommen, Arbeitsnehmerentgelte, Einkommen, Betriebsüberschuss, Nettobetriebsüberschuss, Abschreibungen, Abgaben, Subventionen, Vermögenseinkommen, Bruttoeinkommen, Transfers, Abschwung, Rezession, Boom, volkswirtschaftliche Gesamtrechnung, VGR, Quartalsschätzung, Wirtschaftswachstum, SECO, Ökonomie, Wirtschaftskennzahlen, Svizzera, PIL, prodotto interno lordo, economia nazionale, economia, crescita, congiuntura, ripresa, lato del reddito, reddito da lavoro dipendente, risultato di gestione netto, ammortamenti, imposte, sovvenzioni, reddito nazionale lordo, redditi da capitale, reddito disponibile lordo, trasferimenti correnti, recessione, boom, contabilità nazionale, conti trimestrali, stime trimestrali, crescita economica, SECO, economia, dati economici, Suisse, PIB, croissance, économie nationale, économie, conjoncture, rémunération des salariés, excédent net, impôts, subventions, revenu national brut, revenus de la propriété, transferts courants, approche par les revenus, Switzerland, GDP, gross domestic product, national economy, economy, growth, economic cycle, upswing, income approach, compensation of employees, net operating surplus, consumption of fixed capital, taxes, subsidies, property income, current transfers</dc:description>
  <cp:lastModifiedBy>Wegmüller Philipp SECO</cp:lastModifiedBy>
  <cp:lastPrinted>2006-09-05T08:16:16Z</cp:lastPrinted>
  <dcterms:created xsi:type="dcterms:W3CDTF">1998-09-01T12:26:41Z</dcterms:created>
  <dcterms:modified xsi:type="dcterms:W3CDTF">2021-02-23T13:21:06Z</dcterms:modified>
  <cp:category>Schweiz, BIP, Bruttoinlandprodukt, Bruttoinlandsprodukt, Volkswirtschaft, Wirtschaft, Wachstum, Konjunktur, Aufschwung, Einkommensseite, Bruttonationaleinkommen, Arbeitsnehmerentgelte, Einkommen, Betriebsüberschuss, Nettobetriebsüberschuss, Abschreibungen, Abgaben, Subventionen, Vermögenseinkommen, Bruttoeinkommen, Transfers, Abschwung, Rezession, Boom, volkswirtschaftliche Gesamtrechnung, VGR, Quartalsschätzung, Wirtschaftswachstum, SECO, Ökonomie, Wirtschaftskennzahlen, Svizzera, PIL, prodotto interno lordo, economia nazionale, economia, crescita, congiuntura, ripresa, lato del reddito, reddito da lavoro dipendente, risultato di gestione netto, ammortamenti, imposte, sovvenzioni, reddito nazionale lordo, redditi da capitale, reddito disponibile lordo, trasferimenti correnti, recessione, boom, contabilità nazionale, conti trimestrali, stime trimestrali, crescita economica, SECO, economia, dati economici, Suisse, PIB, croissance, économie nationale, économie, conjoncture, rémunération des salariés, excédent net, impôts, subventions, revenu national brut, revenus de la propriété, transferts courants, approche par les revenus, Switzerland, GDP, gross domestic product, national economy, economy, growth, economic cycle, upswing, income approach, compensation of employees, net operating surplus, consumption of fixed capital, taxes, subsidies, property income, current transfers</cp:category>
  <cp:version/>
  <cp:contentType/>
  <cp:contentStatus/>
</cp:coreProperties>
</file>