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schichtplaene\"/>
    </mc:Choice>
  </mc:AlternateContent>
  <bookViews>
    <workbookView xWindow="0" yWindow="0" windowWidth="23040" windowHeight="9210"/>
  </bookViews>
  <sheets>
    <sheet name="N°501_trca" sheetId="17" r:id="rId1"/>
    <sheet name="A remplir" sheetId="18" r:id="rId2"/>
  </sheets>
  <definedNames>
    <definedName name="_xlnm.Print_Titles" localSheetId="0">N°501_trca!$1:$4</definedName>
  </definedNames>
  <calcPr calcId="162913"/>
</workbook>
</file>

<file path=xl/calcChain.xml><?xml version="1.0" encoding="utf-8"?>
<calcChain xmlns="http://schemas.openxmlformats.org/spreadsheetml/2006/main">
  <c r="AC46" i="18" l="1"/>
  <c r="AD5" i="18" l="1"/>
  <c r="AE5" i="18"/>
  <c r="AD7" i="18"/>
  <c r="AE7" i="18"/>
  <c r="AD9" i="18"/>
  <c r="AE9" i="18"/>
  <c r="AD11" i="18"/>
  <c r="AE11" i="18"/>
  <c r="AD13" i="18"/>
  <c r="AE13" i="18"/>
  <c r="AD16" i="18"/>
  <c r="AE16" i="18"/>
  <c r="AD18" i="18"/>
  <c r="AE18" i="18"/>
  <c r="AD20" i="18"/>
  <c r="AE20" i="18"/>
  <c r="AD22" i="18"/>
  <c r="AE22" i="18"/>
  <c r="AD24" i="18"/>
  <c r="AE24" i="18"/>
  <c r="AD27" i="18"/>
  <c r="AE27" i="18"/>
  <c r="AD29" i="18"/>
  <c r="AE29" i="18"/>
  <c r="AD31" i="18"/>
  <c r="AE31" i="18"/>
  <c r="AD33" i="18"/>
  <c r="AE33" i="18"/>
  <c r="AD35" i="18"/>
  <c r="AE35" i="18"/>
  <c r="AD5" i="17"/>
  <c r="AE5" i="17"/>
  <c r="AD7" i="17"/>
  <c r="AE7" i="17"/>
  <c r="AD9" i="17"/>
  <c r="AD37" i="17" s="1"/>
  <c r="AE9" i="17"/>
  <c r="AD11" i="17"/>
  <c r="AE11" i="17"/>
  <c r="AD13" i="17"/>
  <c r="AD38" i="17" s="1"/>
  <c r="AE13" i="17"/>
  <c r="AE38" i="17" s="1"/>
  <c r="AD16" i="17"/>
  <c r="AE16" i="17"/>
  <c r="AD18" i="17"/>
  <c r="AE18" i="17"/>
  <c r="AD20" i="17"/>
  <c r="AE20" i="17"/>
  <c r="AD22" i="17"/>
  <c r="AE22" i="17"/>
  <c r="AD24" i="17"/>
  <c r="AE24" i="17"/>
  <c r="AD27" i="17"/>
  <c r="AE27" i="17"/>
  <c r="AD29" i="17"/>
  <c r="AE29" i="17"/>
  <c r="AD31" i="17"/>
  <c r="AE31" i="17"/>
  <c r="AD33" i="17"/>
  <c r="AE33" i="17"/>
  <c r="AD35" i="17"/>
  <c r="AE35" i="17"/>
  <c r="AE38" i="18" l="1"/>
  <c r="AD38" i="18"/>
  <c r="AE37" i="17"/>
  <c r="AD37" i="18"/>
  <c r="AE37" i="18"/>
</calcChain>
</file>

<file path=xl/sharedStrings.xml><?xml version="1.0" encoding="utf-8"?>
<sst xmlns="http://schemas.openxmlformats.org/spreadsheetml/2006/main" count="169" uniqueCount="55">
  <si>
    <t>A</t>
  </si>
  <si>
    <t>B</t>
  </si>
  <si>
    <t>C</t>
  </si>
  <si>
    <t>D</t>
  </si>
  <si>
    <t>E</t>
  </si>
  <si>
    <t>000000</t>
  </si>
  <si>
    <t>Lundi</t>
  </si>
  <si>
    <t>Mardi</t>
  </si>
  <si>
    <t>Mercredi</t>
  </si>
  <si>
    <t>Jeudi</t>
  </si>
  <si>
    <t>Vendredi</t>
  </si>
  <si>
    <t>Samedi</t>
  </si>
  <si>
    <t>Dimanche</t>
  </si>
  <si>
    <t>Date</t>
  </si>
  <si>
    <t>Semaine</t>
  </si>
  <si>
    <t>Equipe</t>
  </si>
  <si>
    <t>Pauses</t>
  </si>
  <si>
    <t>incl.</t>
  </si>
  <si>
    <t>excl.</t>
  </si>
  <si>
    <t xml:space="preserve">heures/semaine </t>
  </si>
  <si>
    <t>pauses incl.</t>
  </si>
  <si>
    <t>pauses excl.</t>
  </si>
  <si>
    <t>Base légale :</t>
  </si>
  <si>
    <t>Pauses :</t>
  </si>
  <si>
    <t>Particularités :</t>
  </si>
  <si>
    <t>Remarques:</t>
  </si>
  <si>
    <t>- Les équipes D et E travaillent en 2 équipes du samedi au lundi matin</t>
  </si>
  <si>
    <t>Plan d'equipes</t>
  </si>
  <si>
    <t>Total:</t>
  </si>
  <si>
    <t>Explications sur la manière de remplir les plans d'équipes :</t>
  </si>
  <si>
    <t>En règle générale, les points suivants doivent être observés lors de l'établissement d'un plan d'équipes :</t>
  </si>
  <si>
    <t>- Explications sur la manière de remplir les plans d'équipes</t>
  </si>
  <si>
    <t>Art. 24 LTr, art. 39 OLT1</t>
  </si>
  <si>
    <t>Équipes A, B et C; en moyenne sur 3 semaines :</t>
  </si>
  <si>
    <t>Équipes D et E; en moyenne sur 2 semaines :</t>
  </si>
  <si>
    <t>5 équipes (cycle de 2 resp. 3 semaines)</t>
  </si>
  <si>
    <t>- Les équipes A, B et C travaillent en 3 équipes du lundi au samedi matin</t>
  </si>
  <si>
    <t>Plan d'equipes N° 501</t>
  </si>
  <si>
    <t>Cycle recommence à la semaine 1!</t>
  </si>
  <si>
    <t>- 2 heures ou 2 fois 1 heure ou 1 heure et 2 fois 1/2 heure dans chaque équipe de 12 heures.</t>
  </si>
  <si>
    <t>Les pauses de plus d'une demi-heure peuvent être fractionnées (art. 18, al. 3, OLT1).</t>
  </si>
  <si>
    <t>Le travail sera interrompu par des pauses d'au moins (art. 15 LTr,  art. 38, al. 3, OLT1):</t>
  </si>
  <si>
    <t>- 1/4 heure, si la journée de travail dure plus de 5 1/2 heures</t>
  </si>
  <si>
    <t>- Le début du travail peut être avancé ou repoussé d'une heure, à condition que la fin du travail soit également avancée ou repoussée d'une heure.</t>
  </si>
  <si>
    <t>N° permis</t>
  </si>
  <si>
    <t>Important :</t>
  </si>
  <si>
    <t>L'horaire autorisé doit être respecté. Tout changement doit être autorisé (art. 42, al. 1, let. e OLT 1).</t>
  </si>
  <si>
    <t>Nombre de travailleurs:</t>
  </si>
  <si>
    <t>jj-mm-aaaa</t>
  </si>
  <si>
    <t>Partie d’entreprise :</t>
  </si>
  <si>
    <t>Travail en équipes pendant la semaine (3 équipes) :</t>
  </si>
  <si>
    <t>Travail en équipes de fin de semaine (2 équipes) :</t>
  </si>
  <si>
    <t xml:space="preserve">  Ces horaires sont valables pour toute la durée de l'autorisation.</t>
  </si>
  <si>
    <t>- 1/2 heure, si la journée de travail dure plus de 7 heures</t>
  </si>
  <si>
    <t>- Aide-mémoire travail continue atypique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</si>
</sst>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"/>
    <numFmt numFmtId="165" formatCode="[h]:mm"/>
  </numFmts>
  <fonts count="19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24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5"/>
      <color indexed="12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6"/>
      <name val="Arial"/>
      <family val="2"/>
    </font>
    <font>
      <u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96">
    <xf numFmtId="0" fontId="0" fillId="0" borderId="0" xfId="0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quotePrefix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4" fontId="14" fillId="0" borderId="16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justify"/>
    </xf>
    <xf numFmtId="0" fontId="6" fillId="0" borderId="18" xfId="0" applyFont="1" applyBorder="1" applyAlignment="1">
      <alignment horizontal="center" vertical="center"/>
    </xf>
    <xf numFmtId="165" fontId="2" fillId="0" borderId="21" xfId="0" applyNumberFormat="1" applyFont="1" applyBorder="1" applyAlignment="1" applyProtection="1">
      <alignment horizontal="center" vertical="center"/>
    </xf>
    <xf numFmtId="165" fontId="2" fillId="0" borderId="22" xfId="0" applyNumberFormat="1" applyFont="1" applyBorder="1" applyAlignment="1" applyProtection="1">
      <alignment horizontal="center" vertical="center"/>
    </xf>
    <xf numFmtId="165" fontId="2" fillId="0" borderId="23" xfId="0" applyNumberFormat="1" applyFont="1" applyBorder="1" applyAlignment="1" applyProtection="1">
      <alignment horizontal="center" vertical="center"/>
    </xf>
    <xf numFmtId="165" fontId="2" fillId="0" borderId="24" xfId="0" applyNumberFormat="1" applyFont="1" applyBorder="1" applyAlignment="1" applyProtection="1">
      <alignment horizontal="center" vertical="center"/>
    </xf>
    <xf numFmtId="0" fontId="18" fillId="0" borderId="0" xfId="1" quotePrefix="1" applyFont="1" applyBorder="1" applyAlignment="1" applyProtection="1">
      <alignment vertical="center"/>
    </xf>
    <xf numFmtId="165" fontId="8" fillId="0" borderId="4" xfId="0" applyNumberFormat="1" applyFont="1" applyFill="1" applyBorder="1" applyAlignment="1">
      <alignment horizontal="right" vertical="center"/>
    </xf>
    <xf numFmtId="165" fontId="8" fillId="0" borderId="2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8" fillId="0" borderId="4" xfId="0" applyNumberFormat="1" applyFont="1" applyBorder="1" applyAlignment="1">
      <alignment horizontal="right"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5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0" borderId="25" xfId="0" applyNumberFormat="1" applyFont="1" applyFill="1" applyBorder="1" applyAlignment="1">
      <alignment vertical="center"/>
    </xf>
    <xf numFmtId="165" fontId="8" fillId="2" borderId="26" xfId="0" applyNumberFormat="1" applyFont="1" applyFill="1" applyBorder="1" applyAlignment="1">
      <alignment vertical="center"/>
    </xf>
    <xf numFmtId="165" fontId="8" fillId="0" borderId="26" xfId="0" applyNumberFormat="1" applyFont="1" applyFill="1" applyBorder="1" applyAlignment="1">
      <alignment vertical="center"/>
    </xf>
    <xf numFmtId="165" fontId="7" fillId="0" borderId="27" xfId="0" applyNumberFormat="1" applyFont="1" applyFill="1" applyBorder="1" applyAlignment="1">
      <alignment vertical="center"/>
    </xf>
    <xf numFmtId="165" fontId="15" fillId="0" borderId="28" xfId="0" applyNumberFormat="1" applyFont="1" applyFill="1" applyBorder="1" applyAlignment="1">
      <alignment vertical="center"/>
    </xf>
    <xf numFmtId="165" fontId="16" fillId="0" borderId="29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>
      <alignment vertical="center"/>
    </xf>
    <xf numFmtId="165" fontId="8" fillId="0" borderId="29" xfId="0" applyNumberFormat="1" applyFont="1" applyFill="1" applyBorder="1" applyAlignment="1">
      <alignment vertical="center"/>
    </xf>
    <xf numFmtId="165" fontId="8" fillId="0" borderId="28" xfId="0" applyNumberFormat="1" applyFont="1" applyFill="1" applyBorder="1" applyAlignment="1">
      <alignment vertical="center"/>
    </xf>
    <xf numFmtId="165" fontId="8" fillId="0" borderId="27" xfId="0" applyNumberFormat="1" applyFont="1" applyFill="1" applyBorder="1" applyAlignment="1">
      <alignment vertical="center"/>
    </xf>
    <xf numFmtId="165" fontId="8" fillId="0" borderId="30" xfId="0" applyNumberFormat="1" applyFont="1" applyFill="1" applyBorder="1" applyAlignment="1">
      <alignment vertical="center"/>
    </xf>
    <xf numFmtId="165" fontId="8" fillId="2" borderId="31" xfId="0" applyNumberFormat="1" applyFont="1" applyFill="1" applyBorder="1" applyAlignment="1">
      <alignment vertical="center"/>
    </xf>
    <xf numFmtId="165" fontId="8" fillId="0" borderId="31" xfId="0" applyNumberFormat="1" applyFont="1" applyFill="1" applyBorder="1" applyAlignment="1">
      <alignment vertical="center"/>
    </xf>
    <xf numFmtId="165" fontId="7" fillId="0" borderId="32" xfId="0" applyNumberFormat="1" applyFont="1" applyFill="1" applyBorder="1" applyAlignment="1">
      <alignment vertical="center"/>
    </xf>
    <xf numFmtId="165" fontId="15" fillId="0" borderId="33" xfId="0" applyNumberFormat="1" applyFont="1" applyFill="1" applyBorder="1" applyAlignment="1">
      <alignment vertical="center"/>
    </xf>
    <xf numFmtId="165" fontId="16" fillId="0" borderId="34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>
      <alignment vertical="center"/>
    </xf>
    <xf numFmtId="165" fontId="8" fillId="0" borderId="34" xfId="0" applyNumberFormat="1" applyFont="1" applyFill="1" applyBorder="1" applyAlignment="1">
      <alignment vertical="center"/>
    </xf>
    <xf numFmtId="165" fontId="8" fillId="0" borderId="33" xfId="0" applyNumberFormat="1" applyFont="1" applyFill="1" applyBorder="1" applyAlignment="1">
      <alignment vertical="center"/>
    </xf>
    <xf numFmtId="165" fontId="8" fillId="0" borderId="32" xfId="0" applyNumberFormat="1" applyFont="1" applyFill="1" applyBorder="1" applyAlignment="1">
      <alignment vertical="center"/>
    </xf>
    <xf numFmtId="165" fontId="8" fillId="0" borderId="35" xfId="0" applyNumberFormat="1" applyFont="1" applyFill="1" applyBorder="1" applyAlignment="1">
      <alignment vertical="center"/>
    </xf>
    <xf numFmtId="165" fontId="8" fillId="0" borderId="36" xfId="0" applyNumberFormat="1" applyFont="1" applyFill="1" applyBorder="1" applyAlignment="1">
      <alignment vertical="center"/>
    </xf>
    <xf numFmtId="165" fontId="7" fillId="0" borderId="37" xfId="0" applyNumberFormat="1" applyFont="1" applyFill="1" applyBorder="1" applyAlignment="1">
      <alignment vertical="center"/>
    </xf>
    <xf numFmtId="165" fontId="7" fillId="0" borderId="38" xfId="0" applyNumberFormat="1" applyFont="1" applyFill="1" applyBorder="1" applyAlignment="1">
      <alignment vertical="center"/>
    </xf>
    <xf numFmtId="165" fontId="8" fillId="0" borderId="39" xfId="0" applyNumberFormat="1" applyFont="1" applyFill="1" applyBorder="1" applyAlignment="1">
      <alignment vertical="center"/>
    </xf>
    <xf numFmtId="165" fontId="8" fillId="0" borderId="38" xfId="0" applyNumberFormat="1" applyFont="1" applyFill="1" applyBorder="1" applyAlignment="1">
      <alignment vertical="center"/>
    </xf>
    <xf numFmtId="165" fontId="8" fillId="0" borderId="37" xfId="0" applyNumberFormat="1" applyFont="1" applyFill="1" applyBorder="1" applyAlignment="1">
      <alignment vertical="center"/>
    </xf>
    <xf numFmtId="165" fontId="8" fillId="0" borderId="40" xfId="0" applyNumberFormat="1" applyFont="1" applyFill="1" applyBorder="1" applyAlignment="1">
      <alignment vertical="center"/>
    </xf>
    <xf numFmtId="165" fontId="8" fillId="0" borderId="41" xfId="0" applyNumberFormat="1" applyFont="1" applyFill="1" applyBorder="1" applyAlignment="1">
      <alignment vertical="center"/>
    </xf>
    <xf numFmtId="165" fontId="7" fillId="0" borderId="42" xfId="0" applyNumberFormat="1" applyFont="1" applyFill="1" applyBorder="1" applyAlignment="1">
      <alignment vertical="center"/>
    </xf>
    <xf numFmtId="165" fontId="7" fillId="0" borderId="43" xfId="0" applyNumberFormat="1" applyFont="1" applyFill="1" applyBorder="1" applyAlignment="1">
      <alignment vertical="center"/>
    </xf>
    <xf numFmtId="165" fontId="8" fillId="0" borderId="44" xfId="0" applyNumberFormat="1" applyFont="1" applyFill="1" applyBorder="1" applyAlignment="1">
      <alignment vertical="center"/>
    </xf>
    <xf numFmtId="165" fontId="8" fillId="0" borderId="8" xfId="0" applyNumberFormat="1" applyFont="1" applyFill="1" applyBorder="1" applyAlignment="1">
      <alignment vertical="center"/>
    </xf>
    <xf numFmtId="165" fontId="7" fillId="0" borderId="8" xfId="0" applyNumberFormat="1" applyFont="1" applyFill="1" applyBorder="1" applyAlignment="1">
      <alignment vertical="center"/>
    </xf>
    <xf numFmtId="165" fontId="8" fillId="0" borderId="45" xfId="0" applyNumberFormat="1" applyFont="1" applyFill="1" applyBorder="1" applyAlignment="1">
      <alignment vertical="center"/>
    </xf>
    <xf numFmtId="165" fontId="8" fillId="0" borderId="46" xfId="0" applyNumberFormat="1" applyFont="1" applyFill="1" applyBorder="1" applyAlignment="1">
      <alignment vertical="center"/>
    </xf>
    <xf numFmtId="165" fontId="8" fillId="0" borderId="20" xfId="0" applyNumberFormat="1" applyFont="1" applyFill="1" applyBorder="1" applyAlignment="1">
      <alignment vertical="center"/>
    </xf>
    <xf numFmtId="165" fontId="8" fillId="0" borderId="19" xfId="0" applyNumberFormat="1" applyFont="1" applyFill="1" applyBorder="1" applyAlignment="1">
      <alignment vertical="center"/>
    </xf>
    <xf numFmtId="165" fontId="8" fillId="0" borderId="47" xfId="0" applyNumberFormat="1" applyFont="1" applyFill="1" applyBorder="1" applyAlignment="1">
      <alignment vertical="center"/>
    </xf>
    <xf numFmtId="165" fontId="8" fillId="0" borderId="43" xfId="0" applyNumberFormat="1" applyFont="1" applyFill="1" applyBorder="1" applyAlignment="1">
      <alignment vertical="center"/>
    </xf>
    <xf numFmtId="165" fontId="7" fillId="2" borderId="28" xfId="0" applyNumberFormat="1" applyFont="1" applyFill="1" applyBorder="1" applyAlignment="1">
      <alignment vertical="center"/>
    </xf>
    <xf numFmtId="165" fontId="8" fillId="2" borderId="25" xfId="0" applyNumberFormat="1" applyFont="1" applyFill="1" applyBorder="1" applyAlignment="1">
      <alignment vertical="center"/>
    </xf>
    <xf numFmtId="165" fontId="7" fillId="2" borderId="32" xfId="0" applyNumberFormat="1" applyFont="1" applyFill="1" applyBorder="1" applyAlignment="1">
      <alignment vertical="center"/>
    </xf>
    <xf numFmtId="165" fontId="8" fillId="2" borderId="30" xfId="0" applyNumberFormat="1" applyFont="1" applyFill="1" applyBorder="1" applyAlignment="1">
      <alignment vertical="center"/>
    </xf>
    <xf numFmtId="165" fontId="7" fillId="2" borderId="33" xfId="0" applyNumberFormat="1" applyFont="1" applyFill="1" applyBorder="1" applyAlignment="1">
      <alignment vertical="center"/>
    </xf>
    <xf numFmtId="165" fontId="8" fillId="0" borderId="42" xfId="0" applyNumberFormat="1" applyFont="1" applyFill="1" applyBorder="1" applyAlignment="1">
      <alignment vertical="center"/>
    </xf>
    <xf numFmtId="165" fontId="8" fillId="0" borderId="48" xfId="0" applyNumberFormat="1" applyFont="1" applyFill="1" applyBorder="1" applyAlignment="1">
      <alignment vertical="center"/>
    </xf>
    <xf numFmtId="165" fontId="8" fillId="3" borderId="36" xfId="0" applyNumberFormat="1" applyFont="1" applyFill="1" applyBorder="1" applyAlignment="1">
      <alignment vertical="center"/>
    </xf>
    <xf numFmtId="165" fontId="8" fillId="3" borderId="31" xfId="0" applyNumberFormat="1" applyFont="1" applyFill="1" applyBorder="1" applyAlignment="1">
      <alignment vertical="center"/>
    </xf>
    <xf numFmtId="165" fontId="8" fillId="3" borderId="35" xfId="0" applyNumberFormat="1" applyFont="1" applyFill="1" applyBorder="1" applyAlignment="1">
      <alignment vertical="center"/>
    </xf>
    <xf numFmtId="165" fontId="8" fillId="3" borderId="45" xfId="0" applyNumberFormat="1" applyFont="1" applyFill="1" applyBorder="1" applyAlignment="1">
      <alignment vertical="center"/>
    </xf>
    <xf numFmtId="165" fontId="7" fillId="3" borderId="38" xfId="0" applyNumberFormat="1" applyFont="1" applyFill="1" applyBorder="1" applyAlignment="1">
      <alignment vertical="center"/>
    </xf>
    <xf numFmtId="165" fontId="7" fillId="3" borderId="32" xfId="0" applyNumberFormat="1" applyFont="1" applyFill="1" applyBorder="1" applyAlignment="1">
      <alignment vertical="center"/>
    </xf>
    <xf numFmtId="165" fontId="7" fillId="3" borderId="33" xfId="0" applyNumberFormat="1" applyFont="1" applyFill="1" applyBorder="1" applyAlignment="1">
      <alignment vertical="center"/>
    </xf>
    <xf numFmtId="165" fontId="8" fillId="4" borderId="36" xfId="0" applyNumberFormat="1" applyFont="1" applyFill="1" applyBorder="1" applyAlignment="1">
      <alignment vertical="center"/>
    </xf>
    <xf numFmtId="165" fontId="8" fillId="4" borderId="31" xfId="0" applyNumberFormat="1" applyFont="1" applyFill="1" applyBorder="1" applyAlignment="1">
      <alignment vertical="center"/>
    </xf>
    <xf numFmtId="165" fontId="8" fillId="4" borderId="35" xfId="0" applyNumberFormat="1" applyFont="1" applyFill="1" applyBorder="1" applyAlignment="1">
      <alignment vertical="center"/>
    </xf>
    <xf numFmtId="165" fontId="8" fillId="4" borderId="30" xfId="0" applyNumberFormat="1" applyFont="1" applyFill="1" applyBorder="1" applyAlignment="1">
      <alignment vertical="center"/>
    </xf>
    <xf numFmtId="165" fontId="7" fillId="4" borderId="37" xfId="0" applyNumberFormat="1" applyFont="1" applyFill="1" applyBorder="1" applyAlignment="1">
      <alignment vertical="center"/>
    </xf>
    <xf numFmtId="165" fontId="7" fillId="4" borderId="32" xfId="0" applyNumberFormat="1" applyFont="1" applyFill="1" applyBorder="1" applyAlignment="1">
      <alignment vertical="center"/>
    </xf>
    <xf numFmtId="165" fontId="7" fillId="4" borderId="38" xfId="0" applyNumberFormat="1" applyFont="1" applyFill="1" applyBorder="1" applyAlignment="1">
      <alignment vertical="center"/>
    </xf>
    <xf numFmtId="165" fontId="7" fillId="4" borderId="33" xfId="0" applyNumberFormat="1" applyFont="1" applyFill="1" applyBorder="1" applyAlignment="1">
      <alignment vertical="center"/>
    </xf>
    <xf numFmtId="165" fontId="8" fillId="5" borderId="35" xfId="0" applyNumberFormat="1" applyFont="1" applyFill="1" applyBorder="1" applyAlignment="1">
      <alignment vertical="center"/>
    </xf>
    <xf numFmtId="165" fontId="8" fillId="5" borderId="30" xfId="0" applyNumberFormat="1" applyFont="1" applyFill="1" applyBorder="1" applyAlignment="1">
      <alignment vertical="center"/>
    </xf>
    <xf numFmtId="165" fontId="8" fillId="5" borderId="39" xfId="0" applyNumberFormat="1" applyFont="1" applyFill="1" applyBorder="1" applyAlignment="1">
      <alignment vertical="center"/>
    </xf>
    <xf numFmtId="165" fontId="8" fillId="5" borderId="34" xfId="0" applyNumberFormat="1" applyFont="1" applyFill="1" applyBorder="1" applyAlignment="1">
      <alignment vertical="center"/>
    </xf>
    <xf numFmtId="165" fontId="8" fillId="5" borderId="38" xfId="0" applyNumberFormat="1" applyFont="1" applyFill="1" applyBorder="1" applyAlignment="1">
      <alignment vertical="center"/>
    </xf>
    <xf numFmtId="165" fontId="8" fillId="5" borderId="33" xfId="0" applyNumberFormat="1" applyFont="1" applyFill="1" applyBorder="1" applyAlignment="1">
      <alignment vertical="center"/>
    </xf>
    <xf numFmtId="165" fontId="8" fillId="5" borderId="48" xfId="0" applyNumberFormat="1" applyFont="1" applyFill="1" applyBorder="1" applyAlignment="1">
      <alignment vertical="center"/>
    </xf>
    <xf numFmtId="165" fontId="8" fillId="5" borderId="47" xfId="0" applyNumberFormat="1" applyFont="1" applyFill="1" applyBorder="1" applyAlignment="1">
      <alignment vertical="center"/>
    </xf>
    <xf numFmtId="165" fontId="8" fillId="6" borderId="35" xfId="0" applyNumberFormat="1" applyFont="1" applyFill="1" applyBorder="1" applyAlignment="1">
      <alignment vertical="center"/>
    </xf>
    <xf numFmtId="165" fontId="8" fillId="6" borderId="40" xfId="0" applyNumberFormat="1" applyFont="1" applyFill="1" applyBorder="1" applyAlignment="1">
      <alignment vertical="center"/>
    </xf>
    <xf numFmtId="165" fontId="8" fillId="6" borderId="36" xfId="0" applyNumberFormat="1" applyFont="1" applyFill="1" applyBorder="1" applyAlignment="1">
      <alignment vertical="center"/>
    </xf>
    <xf numFmtId="165" fontId="8" fillId="6" borderId="41" xfId="0" applyNumberFormat="1" applyFont="1" applyFill="1" applyBorder="1" applyAlignment="1">
      <alignment vertical="center"/>
    </xf>
    <xf numFmtId="165" fontId="8" fillId="6" borderId="38" xfId="0" applyNumberFormat="1" applyFont="1" applyFill="1" applyBorder="1" applyAlignment="1">
      <alignment vertical="center"/>
    </xf>
    <xf numFmtId="165" fontId="8" fillId="6" borderId="43" xfId="0" applyNumberFormat="1" applyFont="1" applyFill="1" applyBorder="1" applyAlignment="1">
      <alignment vertical="center"/>
    </xf>
    <xf numFmtId="165" fontId="8" fillId="6" borderId="39" xfId="0" applyNumberFormat="1" applyFont="1" applyFill="1" applyBorder="1" applyAlignment="1">
      <alignment vertical="center"/>
    </xf>
    <xf numFmtId="165" fontId="8" fillId="6" borderId="44" xfId="0" applyNumberFormat="1" applyFont="1" applyFill="1" applyBorder="1" applyAlignment="1">
      <alignment vertical="center"/>
    </xf>
    <xf numFmtId="165" fontId="8" fillId="6" borderId="37" xfId="0" applyNumberFormat="1" applyFont="1" applyFill="1" applyBorder="1" applyAlignment="1">
      <alignment vertical="center"/>
    </xf>
    <xf numFmtId="165" fontId="8" fillId="6" borderId="42" xfId="0" applyNumberFormat="1" applyFont="1" applyFill="1" applyBorder="1" applyAlignment="1">
      <alignment vertical="center"/>
    </xf>
    <xf numFmtId="0" fontId="1" fillId="0" borderId="0" xfId="2"/>
    <xf numFmtId="0" fontId="1" fillId="0" borderId="0" xfId="2" applyBorder="1" applyAlignment="1" applyProtection="1">
      <alignment horizontal="center"/>
    </xf>
    <xf numFmtId="0" fontId="2" fillId="6" borderId="0" xfId="2" applyFont="1" applyFill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0" fontId="2" fillId="4" borderId="0" xfId="2" applyFont="1" applyFill="1" applyBorder="1" applyAlignment="1">
      <alignment horizontal="center" vertical="center"/>
    </xf>
    <xf numFmtId="0" fontId="2" fillId="5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1" fillId="0" borderId="0" xfId="2" applyFill="1"/>
    <xf numFmtId="0" fontId="12" fillId="0" borderId="0" xfId="2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48" xfId="0" applyNumberFormat="1" applyFont="1" applyFill="1" applyBorder="1" applyAlignment="1">
      <alignment horizontal="center" vertical="center"/>
    </xf>
    <xf numFmtId="164" fontId="2" fillId="0" borderId="49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53" xfId="0" applyNumberFormat="1" applyFont="1" applyFill="1" applyBorder="1" applyAlignment="1">
      <alignment horizontal="center" vertical="center"/>
    </xf>
    <xf numFmtId="165" fontId="2" fillId="0" borderId="38" xfId="0" applyNumberFormat="1" applyFont="1" applyBorder="1" applyAlignment="1">
      <alignment horizontal="center" vertical="center"/>
    </xf>
    <xf numFmtId="165" fontId="2" fillId="0" borderId="43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35" xfId="0" applyNumberFormat="1" applyFont="1" applyBorder="1" applyAlignment="1">
      <alignment horizontal="center" vertical="center"/>
    </xf>
    <xf numFmtId="165" fontId="2" fillId="0" borderId="40" xfId="0" applyNumberFormat="1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2" fillId="6" borderId="55" xfId="0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2" fillId="7" borderId="0" xfId="2" applyFont="1" applyFill="1" applyBorder="1" applyAlignment="1">
      <alignment horizontal="center" vertical="center"/>
    </xf>
    <xf numFmtId="0" fontId="12" fillId="7" borderId="63" xfId="2" applyFont="1" applyFill="1" applyBorder="1" applyAlignment="1">
      <alignment horizontal="center" vertical="center"/>
    </xf>
    <xf numFmtId="0" fontId="2" fillId="7" borderId="0" xfId="2" applyFont="1" applyFill="1" applyBorder="1" applyAlignment="1">
      <alignment horizontal="center" vertical="center"/>
    </xf>
    <xf numFmtId="0" fontId="2" fillId="7" borderId="63" xfId="2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</cellXfs>
  <cellStyles count="3">
    <cellStyle name="Link" xfId="1" builtinId="8"/>
    <cellStyle name="Standard" xfId="0" builtinId="0"/>
    <cellStyle name="Standard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152400</xdr:colOff>
      <xdr:row>0</xdr:row>
      <xdr:rowOff>182880</xdr:rowOff>
    </xdr:from>
    <xdr:to>
      <xdr:col>27</xdr:col>
      <xdr:colOff>891540</xdr:colOff>
      <xdr:row>1</xdr:row>
      <xdr:rowOff>350520</xdr:rowOff>
    </xdr:to>
    <xdr:grpSp>
      <xdr:nvGrpSpPr>
        <xdr:cNvPr id="1058" name="Group 6"/>
        <xdr:cNvGrpSpPr>
          <a:grpSpLocks/>
        </xdr:cNvGrpSpPr>
      </xdr:nvGrpSpPr>
      <xdr:grpSpPr bwMode="auto">
        <a:xfrm>
          <a:off x="14973300" y="182880"/>
          <a:ext cx="1329690" cy="681990"/>
          <a:chOff x="1509" y="2304"/>
          <a:chExt cx="843" cy="559"/>
        </a:xfrm>
      </xdr:grpSpPr>
      <xdr:pic>
        <xdr:nvPicPr>
          <xdr:cNvPr id="1059" name="LogoCOL" descr="Logo_co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544" y="2304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2" name="Rectangle 8"/>
          <xdr:cNvSpPr>
            <a:spLocks noChangeArrowheads="1"/>
          </xdr:cNvSpPr>
        </xdr:nvSpPr>
        <xdr:spPr bwMode="auto">
          <a:xfrm>
            <a:off x="1509" y="2571"/>
            <a:ext cx="511" cy="2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lnSpc>
                <a:spcPts val="400"/>
              </a:lnSpc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Secrétariat d'Etat à l'économie SECO</a:t>
            </a:r>
          </a:p>
          <a:p>
            <a:pPr algn="l" rtl="0">
              <a:lnSpc>
                <a:spcPts val="1000"/>
              </a:lnSpc>
              <a:defRPr sz="1000"/>
            </a:pPr>
            <a:endParaRPr lang="de-CH"/>
          </a:p>
        </xdr:txBody>
      </xdr:sp>
      <xdr:sp macro="" textlink="">
        <xdr:nvSpPr>
          <xdr:cNvPr id="1033" name="Rectangle 9"/>
          <xdr:cNvSpPr>
            <a:spLocks noChangeArrowheads="1"/>
          </xdr:cNvSpPr>
        </xdr:nvSpPr>
        <xdr:spPr bwMode="auto">
          <a:xfrm>
            <a:off x="1509" y="2634"/>
            <a:ext cx="443" cy="2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lnSpc>
                <a:spcPts val="400"/>
              </a:lnSpc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Protection des travailleurs ABAS</a:t>
            </a:r>
          </a:p>
          <a:p>
            <a:pPr algn="l" rtl="0">
              <a:lnSpc>
                <a:spcPts val="1000"/>
              </a:lnSpc>
              <a:defRPr sz="1000"/>
            </a:pPr>
            <a:endParaRPr lang="de-CH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topLeftCell="B1" zoomScale="50" zoomScaleNormal="50" zoomScaleSheetLayoutView="50" workbookViewId="0">
      <selection activeCell="D4" sqref="D4:AC36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5" width="16.7109375" style="2" customWidth="1"/>
    <col min="26" max="27" width="8.7109375" style="2" customWidth="1"/>
    <col min="28" max="28" width="16.7109375" style="2" customWidth="1"/>
    <col min="29" max="29" width="8.7109375" style="2" customWidth="1"/>
    <col min="30" max="31" width="23.7109375" style="4" customWidth="1"/>
    <col min="32" max="16384" width="11.42578125" style="2"/>
  </cols>
  <sheetData>
    <row r="1" spans="1:31" s="30" customFormat="1" ht="39.950000000000003" customHeight="1" x14ac:dyDescent="0.2">
      <c r="A1" s="182" t="s">
        <v>37</v>
      </c>
      <c r="B1" s="183"/>
      <c r="C1" s="183"/>
      <c r="D1" s="183"/>
      <c r="E1" s="183"/>
      <c r="F1" s="183"/>
      <c r="G1" s="184"/>
      <c r="H1" s="183" t="s">
        <v>35</v>
      </c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4"/>
      <c r="AD1" s="36" t="s">
        <v>44</v>
      </c>
      <c r="AE1" s="32"/>
    </row>
    <row r="2" spans="1:31" s="31" customFormat="1" ht="30" customHeight="1" thickBot="1" x14ac:dyDescent="0.25">
      <c r="A2" s="185"/>
      <c r="B2" s="186"/>
      <c r="C2" s="186"/>
      <c r="D2" s="186"/>
      <c r="E2" s="186"/>
      <c r="F2" s="186"/>
      <c r="G2" s="187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7"/>
      <c r="AD2" s="33" t="s">
        <v>13</v>
      </c>
      <c r="AE2" s="34">
        <v>39356</v>
      </c>
    </row>
    <row r="3" spans="1:31" ht="50.1" customHeight="1" thickBot="1" x14ac:dyDescent="0.25">
      <c r="A3" s="161" t="s">
        <v>14</v>
      </c>
      <c r="B3" s="163" t="s">
        <v>15</v>
      </c>
      <c r="C3" s="163" t="s">
        <v>16</v>
      </c>
      <c r="D3" s="6" t="s">
        <v>6</v>
      </c>
      <c r="E3" s="7"/>
      <c r="F3" s="7"/>
      <c r="G3" s="8"/>
      <c r="H3" s="9" t="s">
        <v>7</v>
      </c>
      <c r="I3" s="7"/>
      <c r="J3" s="7"/>
      <c r="K3" s="10"/>
      <c r="L3" s="6" t="s">
        <v>8</v>
      </c>
      <c r="M3" s="7"/>
      <c r="N3" s="7"/>
      <c r="O3" s="8"/>
      <c r="P3" s="9" t="s">
        <v>9</v>
      </c>
      <c r="Q3" s="7"/>
      <c r="R3" s="7"/>
      <c r="S3" s="10"/>
      <c r="T3" s="6" t="s">
        <v>10</v>
      </c>
      <c r="U3" s="7"/>
      <c r="V3" s="7"/>
      <c r="W3" s="8"/>
      <c r="X3" s="9" t="s">
        <v>11</v>
      </c>
      <c r="Y3" s="7"/>
      <c r="Z3" s="10"/>
      <c r="AA3" s="6" t="s">
        <v>12</v>
      </c>
      <c r="AB3" s="7"/>
      <c r="AC3" s="11"/>
      <c r="AD3" s="37" t="s">
        <v>19</v>
      </c>
      <c r="AE3" s="38"/>
    </row>
    <row r="4" spans="1:31" s="14" customFormat="1" ht="26.45" customHeight="1" thickBot="1" x14ac:dyDescent="0.25">
      <c r="A4" s="162"/>
      <c r="B4" s="164"/>
      <c r="C4" s="170"/>
      <c r="D4" s="45">
        <v>0.25</v>
      </c>
      <c r="E4" s="46">
        <v>0.58333333333333337</v>
      </c>
      <c r="F4" s="46">
        <v>0.91666666666666663</v>
      </c>
      <c r="G4" s="47"/>
      <c r="H4" s="45">
        <v>0.25</v>
      </c>
      <c r="I4" s="46">
        <v>0.58333333333333337</v>
      </c>
      <c r="J4" s="46">
        <v>0.91666666666666663</v>
      </c>
      <c r="K4" s="47"/>
      <c r="L4" s="45">
        <v>0.25</v>
      </c>
      <c r="M4" s="46">
        <v>0.58333333333333337</v>
      </c>
      <c r="N4" s="46">
        <v>0.91666666666666663</v>
      </c>
      <c r="O4" s="47"/>
      <c r="P4" s="45">
        <v>0.25</v>
      </c>
      <c r="Q4" s="46">
        <v>0.58333333333333337</v>
      </c>
      <c r="R4" s="46">
        <v>0.91666666666666663</v>
      </c>
      <c r="S4" s="47"/>
      <c r="T4" s="45">
        <v>0.25</v>
      </c>
      <c r="U4" s="46">
        <v>0.58333333333333337</v>
      </c>
      <c r="V4" s="46">
        <v>0.91666666666666663</v>
      </c>
      <c r="W4" s="47"/>
      <c r="X4" s="48">
        <v>0.25</v>
      </c>
      <c r="Y4" s="49">
        <v>0.75</v>
      </c>
      <c r="Z4" s="50"/>
      <c r="AA4" s="51">
        <v>0.25</v>
      </c>
      <c r="AB4" s="49">
        <v>0.75</v>
      </c>
      <c r="AC4" s="52"/>
      <c r="AD4" s="13" t="s">
        <v>20</v>
      </c>
      <c r="AE4" s="39" t="s">
        <v>21</v>
      </c>
    </row>
    <row r="5" spans="1:31" ht="15" customHeight="1" x14ac:dyDescent="0.2">
      <c r="A5" s="165">
        <v>1</v>
      </c>
      <c r="B5" s="171" t="s">
        <v>0</v>
      </c>
      <c r="C5" s="27" t="s">
        <v>17</v>
      </c>
      <c r="D5" s="53"/>
      <c r="E5" s="54">
        <v>0.33333333333333331</v>
      </c>
      <c r="F5" s="55"/>
      <c r="G5" s="56"/>
      <c r="H5" s="53"/>
      <c r="I5" s="54">
        <v>0.33333333333333331</v>
      </c>
      <c r="J5" s="55"/>
      <c r="K5" s="57"/>
      <c r="L5" s="58"/>
      <c r="M5" s="54">
        <v>0.33333333333333331</v>
      </c>
      <c r="N5" s="55"/>
      <c r="O5" s="56"/>
      <c r="P5" s="53"/>
      <c r="Q5" s="54">
        <v>0.33333333333333331</v>
      </c>
      <c r="R5" s="55"/>
      <c r="S5" s="59"/>
      <c r="T5" s="53"/>
      <c r="U5" s="54">
        <v>0.33333333333333331</v>
      </c>
      <c r="V5" s="55"/>
      <c r="W5" s="59"/>
      <c r="X5" s="60"/>
      <c r="Y5" s="55"/>
      <c r="Z5" s="61"/>
      <c r="AA5" s="60"/>
      <c r="AB5" s="55"/>
      <c r="AC5" s="62"/>
      <c r="AD5" s="160">
        <f>SUM(D5:AC5)</f>
        <v>1.6666666666666665</v>
      </c>
      <c r="AE5" s="156">
        <f>SUM(D6:AC6)</f>
        <v>1.5625</v>
      </c>
    </row>
    <row r="6" spans="1:31" ht="15" customHeight="1" x14ac:dyDescent="0.2">
      <c r="A6" s="166"/>
      <c r="B6" s="172"/>
      <c r="C6" s="28" t="s">
        <v>18</v>
      </c>
      <c r="D6" s="63"/>
      <c r="E6" s="64">
        <v>0.3125</v>
      </c>
      <c r="F6" s="65"/>
      <c r="G6" s="66"/>
      <c r="H6" s="63"/>
      <c r="I6" s="64">
        <v>0.3125</v>
      </c>
      <c r="J6" s="65"/>
      <c r="K6" s="67"/>
      <c r="L6" s="68"/>
      <c r="M6" s="64">
        <v>0.3125</v>
      </c>
      <c r="N6" s="65"/>
      <c r="O6" s="66"/>
      <c r="P6" s="63"/>
      <c r="Q6" s="64">
        <v>0.3125</v>
      </c>
      <c r="R6" s="65"/>
      <c r="S6" s="69"/>
      <c r="T6" s="63"/>
      <c r="U6" s="64">
        <v>0.3125</v>
      </c>
      <c r="V6" s="65"/>
      <c r="W6" s="69"/>
      <c r="X6" s="70"/>
      <c r="Y6" s="65"/>
      <c r="Z6" s="71"/>
      <c r="AA6" s="70"/>
      <c r="AB6" s="65"/>
      <c r="AC6" s="72"/>
      <c r="AD6" s="159"/>
      <c r="AE6" s="155"/>
    </row>
    <row r="7" spans="1:31" ht="15" customHeight="1" x14ac:dyDescent="0.2">
      <c r="A7" s="166"/>
      <c r="B7" s="168" t="s">
        <v>1</v>
      </c>
      <c r="C7" s="29" t="s">
        <v>17</v>
      </c>
      <c r="D7" s="73"/>
      <c r="E7" s="74"/>
      <c r="F7" s="100">
        <v>0.33333333333333331</v>
      </c>
      <c r="G7" s="75"/>
      <c r="H7" s="73"/>
      <c r="I7" s="74"/>
      <c r="J7" s="100">
        <v>0.33333333333333331</v>
      </c>
      <c r="K7" s="76"/>
      <c r="L7" s="77"/>
      <c r="M7" s="74"/>
      <c r="N7" s="100">
        <v>0.33333333333333331</v>
      </c>
      <c r="O7" s="75"/>
      <c r="P7" s="73"/>
      <c r="Q7" s="74"/>
      <c r="R7" s="100">
        <v>0.33333333333333331</v>
      </c>
      <c r="S7" s="76"/>
      <c r="T7" s="73"/>
      <c r="U7" s="74"/>
      <c r="V7" s="100">
        <v>0.33333333333333331</v>
      </c>
      <c r="W7" s="76"/>
      <c r="X7" s="77"/>
      <c r="Y7" s="74"/>
      <c r="Z7" s="78"/>
      <c r="AA7" s="77"/>
      <c r="AB7" s="74"/>
      <c r="AC7" s="79"/>
      <c r="AD7" s="157">
        <f>SUM(D7:AC7)</f>
        <v>1.6666666666666665</v>
      </c>
      <c r="AE7" s="153">
        <f>SUM(D8:AC8)</f>
        <v>1.5625</v>
      </c>
    </row>
    <row r="8" spans="1:31" ht="15" customHeight="1" x14ac:dyDescent="0.2">
      <c r="A8" s="166"/>
      <c r="B8" s="168"/>
      <c r="C8" s="28" t="s">
        <v>18</v>
      </c>
      <c r="D8" s="63"/>
      <c r="E8" s="65"/>
      <c r="F8" s="101">
        <v>0.3125</v>
      </c>
      <c r="G8" s="66"/>
      <c r="H8" s="63"/>
      <c r="I8" s="65"/>
      <c r="J8" s="101">
        <v>0.3125</v>
      </c>
      <c r="K8" s="69"/>
      <c r="L8" s="70"/>
      <c r="M8" s="65"/>
      <c r="N8" s="101">
        <v>0.3125</v>
      </c>
      <c r="O8" s="66"/>
      <c r="P8" s="63"/>
      <c r="Q8" s="65"/>
      <c r="R8" s="101">
        <v>0.3125</v>
      </c>
      <c r="S8" s="69"/>
      <c r="T8" s="63"/>
      <c r="U8" s="65"/>
      <c r="V8" s="101">
        <v>0.3125</v>
      </c>
      <c r="W8" s="69"/>
      <c r="X8" s="70"/>
      <c r="Y8" s="65"/>
      <c r="Z8" s="71"/>
      <c r="AA8" s="70"/>
      <c r="AB8" s="65"/>
      <c r="AC8" s="72"/>
      <c r="AD8" s="159"/>
      <c r="AE8" s="155"/>
    </row>
    <row r="9" spans="1:31" ht="15" customHeight="1" x14ac:dyDescent="0.2">
      <c r="A9" s="166"/>
      <c r="B9" s="169" t="s">
        <v>2</v>
      </c>
      <c r="C9" s="29" t="s">
        <v>17</v>
      </c>
      <c r="D9" s="73"/>
      <c r="E9" s="74"/>
      <c r="F9" s="74"/>
      <c r="G9" s="111"/>
      <c r="H9" s="109">
        <v>0.33333333333333331</v>
      </c>
      <c r="I9" s="74"/>
      <c r="J9" s="74"/>
      <c r="K9" s="113"/>
      <c r="L9" s="109">
        <v>0.33333333333333331</v>
      </c>
      <c r="M9" s="74"/>
      <c r="N9" s="74"/>
      <c r="O9" s="111"/>
      <c r="P9" s="109">
        <v>0.33333333333333331</v>
      </c>
      <c r="Q9" s="74"/>
      <c r="R9" s="74"/>
      <c r="S9" s="113"/>
      <c r="T9" s="109">
        <v>0.33333333333333331</v>
      </c>
      <c r="U9" s="74"/>
      <c r="V9" s="74"/>
      <c r="W9" s="113"/>
      <c r="X9" s="109">
        <v>0.33333333333333331</v>
      </c>
      <c r="Y9" s="74"/>
      <c r="Z9" s="78"/>
      <c r="AA9" s="77"/>
      <c r="AB9" s="74"/>
      <c r="AC9" s="79"/>
      <c r="AD9" s="157">
        <f>SUM(D9:AC9)</f>
        <v>1.6666666666666665</v>
      </c>
      <c r="AE9" s="153">
        <f>SUM(D10:AC10)</f>
        <v>1.5625</v>
      </c>
    </row>
    <row r="10" spans="1:31" ht="15" customHeight="1" x14ac:dyDescent="0.2">
      <c r="A10" s="166"/>
      <c r="B10" s="169"/>
      <c r="C10" s="28" t="s">
        <v>18</v>
      </c>
      <c r="D10" s="63"/>
      <c r="E10" s="65"/>
      <c r="F10" s="65"/>
      <c r="G10" s="112"/>
      <c r="H10" s="110">
        <v>0.3125</v>
      </c>
      <c r="I10" s="65"/>
      <c r="J10" s="65"/>
      <c r="K10" s="114"/>
      <c r="L10" s="110">
        <v>0.3125</v>
      </c>
      <c r="M10" s="65"/>
      <c r="N10" s="65"/>
      <c r="O10" s="112"/>
      <c r="P10" s="110">
        <v>0.3125</v>
      </c>
      <c r="Q10" s="65"/>
      <c r="R10" s="65"/>
      <c r="S10" s="114"/>
      <c r="T10" s="110">
        <v>0.3125</v>
      </c>
      <c r="U10" s="70"/>
      <c r="V10" s="65"/>
      <c r="W10" s="114"/>
      <c r="X10" s="110">
        <v>0.3125</v>
      </c>
      <c r="Y10" s="70"/>
      <c r="Z10" s="71"/>
      <c r="AA10" s="70"/>
      <c r="AB10" s="70"/>
      <c r="AC10" s="72"/>
      <c r="AD10" s="159"/>
      <c r="AE10" s="155"/>
    </row>
    <row r="11" spans="1:31" ht="15" customHeight="1" x14ac:dyDescent="0.2">
      <c r="A11" s="166"/>
      <c r="B11" s="173" t="s">
        <v>3</v>
      </c>
      <c r="C11" s="29" t="s">
        <v>17</v>
      </c>
      <c r="D11" s="115">
        <v>0.25</v>
      </c>
      <c r="E11" s="74"/>
      <c r="F11" s="74"/>
      <c r="G11" s="75"/>
      <c r="H11" s="73"/>
      <c r="I11" s="74"/>
      <c r="J11" s="74"/>
      <c r="K11" s="76"/>
      <c r="L11" s="77"/>
      <c r="M11" s="74"/>
      <c r="N11" s="74"/>
      <c r="O11" s="75"/>
      <c r="P11" s="73"/>
      <c r="Q11" s="74"/>
      <c r="R11" s="74"/>
      <c r="S11" s="76"/>
      <c r="T11" s="73"/>
      <c r="U11" s="77"/>
      <c r="V11" s="74"/>
      <c r="W11" s="76"/>
      <c r="X11" s="77"/>
      <c r="Y11" s="117">
        <v>0.5</v>
      </c>
      <c r="Z11" s="78"/>
      <c r="AA11" s="77"/>
      <c r="AB11" s="117">
        <v>0.5</v>
      </c>
      <c r="AC11" s="79"/>
      <c r="AD11" s="157">
        <f>SUM(D11:AC11)</f>
        <v>1.25</v>
      </c>
      <c r="AE11" s="153">
        <f>SUM(D12:AC12)</f>
        <v>1.0416666666666667</v>
      </c>
    </row>
    <row r="12" spans="1:31" ht="15" customHeight="1" x14ac:dyDescent="0.2">
      <c r="A12" s="166"/>
      <c r="B12" s="173"/>
      <c r="C12" s="28" t="s">
        <v>18</v>
      </c>
      <c r="D12" s="116">
        <v>0.20833333333333334</v>
      </c>
      <c r="E12" s="65"/>
      <c r="F12" s="65"/>
      <c r="G12" s="66"/>
      <c r="H12" s="63"/>
      <c r="I12" s="65"/>
      <c r="J12" s="65"/>
      <c r="K12" s="69"/>
      <c r="L12" s="70"/>
      <c r="M12" s="65"/>
      <c r="N12" s="65"/>
      <c r="O12" s="66"/>
      <c r="P12" s="63"/>
      <c r="Q12" s="65"/>
      <c r="R12" s="65"/>
      <c r="S12" s="69"/>
      <c r="T12" s="63"/>
      <c r="U12" s="70"/>
      <c r="V12" s="65"/>
      <c r="W12" s="69"/>
      <c r="X12" s="70"/>
      <c r="Y12" s="118">
        <v>0.41666666666666669</v>
      </c>
      <c r="Z12" s="71"/>
      <c r="AA12" s="70"/>
      <c r="AB12" s="118">
        <v>0.41666666666666669</v>
      </c>
      <c r="AC12" s="72"/>
      <c r="AD12" s="159"/>
      <c r="AE12" s="155"/>
    </row>
    <row r="13" spans="1:31" ht="15" customHeight="1" x14ac:dyDescent="0.2">
      <c r="A13" s="166"/>
      <c r="B13" s="174" t="s">
        <v>4</v>
      </c>
      <c r="C13" s="29" t="s">
        <v>17</v>
      </c>
      <c r="D13" s="73"/>
      <c r="E13" s="74"/>
      <c r="F13" s="74"/>
      <c r="G13" s="75"/>
      <c r="H13" s="73"/>
      <c r="I13" s="74"/>
      <c r="J13" s="74"/>
      <c r="K13" s="76"/>
      <c r="L13" s="77"/>
      <c r="M13" s="74"/>
      <c r="N13" s="74"/>
      <c r="O13" s="75"/>
      <c r="P13" s="73"/>
      <c r="Q13" s="74"/>
      <c r="R13" s="74"/>
      <c r="S13" s="76"/>
      <c r="T13" s="73"/>
      <c r="U13" s="74"/>
      <c r="V13" s="74"/>
      <c r="W13" s="76"/>
      <c r="X13" s="77"/>
      <c r="Y13" s="74"/>
      <c r="Z13" s="127"/>
      <c r="AA13" s="129">
        <v>0.5</v>
      </c>
      <c r="AB13" s="74"/>
      <c r="AC13" s="131">
        <v>0.25</v>
      </c>
      <c r="AD13" s="157">
        <f>SUM(D13:AC13)</f>
        <v>0.75</v>
      </c>
      <c r="AE13" s="153">
        <f>SUM(D14:AC14)</f>
        <v>0.625</v>
      </c>
    </row>
    <row r="14" spans="1:31" ht="15" customHeight="1" thickBot="1" x14ac:dyDescent="0.25">
      <c r="A14" s="167"/>
      <c r="B14" s="175"/>
      <c r="C14" s="26" t="s">
        <v>18</v>
      </c>
      <c r="D14" s="80"/>
      <c r="E14" s="81"/>
      <c r="F14" s="81"/>
      <c r="G14" s="82"/>
      <c r="H14" s="80"/>
      <c r="I14" s="81"/>
      <c r="J14" s="81"/>
      <c r="K14" s="83"/>
      <c r="L14" s="84"/>
      <c r="M14" s="81"/>
      <c r="N14" s="81"/>
      <c r="O14" s="82"/>
      <c r="P14" s="80"/>
      <c r="Q14" s="81"/>
      <c r="R14" s="81"/>
      <c r="S14" s="83"/>
      <c r="T14" s="80"/>
      <c r="U14" s="81"/>
      <c r="V14" s="81"/>
      <c r="W14" s="83"/>
      <c r="X14" s="84"/>
      <c r="Y14" s="81"/>
      <c r="Z14" s="128"/>
      <c r="AA14" s="130">
        <v>0.41666666666666669</v>
      </c>
      <c r="AB14" s="81"/>
      <c r="AC14" s="132">
        <v>0.20833333333333334</v>
      </c>
      <c r="AD14" s="158"/>
      <c r="AE14" s="154"/>
    </row>
    <row r="15" spans="1:31" s="5" customFormat="1" ht="26.45" customHeight="1" thickBot="1" x14ac:dyDescent="0.4">
      <c r="A15" s="12"/>
      <c r="B15" s="23"/>
      <c r="C15" s="23"/>
      <c r="D15" s="85"/>
      <c r="E15" s="85"/>
      <c r="F15" s="85"/>
      <c r="G15" s="86"/>
      <c r="H15" s="85"/>
      <c r="I15" s="85"/>
      <c r="J15" s="85"/>
      <c r="K15" s="86"/>
      <c r="L15" s="85"/>
      <c r="M15" s="85"/>
      <c r="N15" s="85"/>
      <c r="O15" s="86"/>
      <c r="P15" s="85"/>
      <c r="Q15" s="85"/>
      <c r="R15" s="85"/>
      <c r="S15" s="86"/>
      <c r="T15" s="85"/>
      <c r="U15" s="85"/>
      <c r="V15" s="85"/>
      <c r="W15" s="86"/>
      <c r="X15" s="85"/>
      <c r="Y15" s="85"/>
      <c r="Z15" s="85"/>
      <c r="AA15" s="85"/>
      <c r="AB15" s="85"/>
      <c r="AC15" s="85"/>
      <c r="AD15" s="24"/>
      <c r="AE15" s="25"/>
    </row>
    <row r="16" spans="1:31" ht="15" customHeight="1" x14ac:dyDescent="0.2">
      <c r="A16" s="165">
        <v>2</v>
      </c>
      <c r="B16" s="171" t="s">
        <v>0</v>
      </c>
      <c r="C16" s="27" t="s">
        <v>17</v>
      </c>
      <c r="D16" s="53"/>
      <c r="E16" s="55"/>
      <c r="F16" s="54">
        <v>0.33333333333333331</v>
      </c>
      <c r="G16" s="56"/>
      <c r="H16" s="53"/>
      <c r="I16" s="55"/>
      <c r="J16" s="54">
        <v>0.33333333333333331</v>
      </c>
      <c r="K16" s="59"/>
      <c r="L16" s="60"/>
      <c r="M16" s="55"/>
      <c r="N16" s="54">
        <v>0.33333333333333331</v>
      </c>
      <c r="O16" s="56"/>
      <c r="P16" s="53"/>
      <c r="Q16" s="55"/>
      <c r="R16" s="54">
        <v>0.33333333333333331</v>
      </c>
      <c r="S16" s="59"/>
      <c r="T16" s="60"/>
      <c r="U16" s="55"/>
      <c r="V16" s="54">
        <v>0.33333333333333331</v>
      </c>
      <c r="W16" s="56"/>
      <c r="X16" s="53"/>
      <c r="Y16" s="55"/>
      <c r="Z16" s="61"/>
      <c r="AA16" s="60"/>
      <c r="AB16" s="55"/>
      <c r="AC16" s="61"/>
      <c r="AD16" s="160">
        <f>SUM(D16:AC16)</f>
        <v>1.6666666666666665</v>
      </c>
      <c r="AE16" s="156">
        <f>SUM(D17:AC17)</f>
        <v>1.5625</v>
      </c>
    </row>
    <row r="17" spans="1:31" ht="15" customHeight="1" x14ac:dyDescent="0.2">
      <c r="A17" s="166"/>
      <c r="B17" s="172"/>
      <c r="C17" s="28" t="s">
        <v>18</v>
      </c>
      <c r="D17" s="63"/>
      <c r="E17" s="65"/>
      <c r="F17" s="64">
        <v>0.3125</v>
      </c>
      <c r="G17" s="66"/>
      <c r="H17" s="63"/>
      <c r="I17" s="65"/>
      <c r="J17" s="64">
        <v>0.3125</v>
      </c>
      <c r="K17" s="69"/>
      <c r="L17" s="70"/>
      <c r="M17" s="65"/>
      <c r="N17" s="64">
        <v>0.3125</v>
      </c>
      <c r="O17" s="66"/>
      <c r="P17" s="63"/>
      <c r="Q17" s="65"/>
      <c r="R17" s="64">
        <v>0.3125</v>
      </c>
      <c r="S17" s="69"/>
      <c r="T17" s="70"/>
      <c r="U17" s="65"/>
      <c r="V17" s="64">
        <v>0.3125</v>
      </c>
      <c r="W17" s="66"/>
      <c r="X17" s="63"/>
      <c r="Y17" s="65"/>
      <c r="Z17" s="71"/>
      <c r="AA17" s="70"/>
      <c r="AB17" s="65"/>
      <c r="AC17" s="71"/>
      <c r="AD17" s="159"/>
      <c r="AE17" s="155"/>
    </row>
    <row r="18" spans="1:31" ht="15" customHeight="1" x14ac:dyDescent="0.2">
      <c r="A18" s="166"/>
      <c r="B18" s="168" t="s">
        <v>1</v>
      </c>
      <c r="C18" s="29" t="s">
        <v>17</v>
      </c>
      <c r="D18" s="73"/>
      <c r="E18" s="74"/>
      <c r="F18" s="74"/>
      <c r="G18" s="104"/>
      <c r="H18" s="102">
        <v>0.33333333333333331</v>
      </c>
      <c r="I18" s="74"/>
      <c r="J18" s="74"/>
      <c r="K18" s="104"/>
      <c r="L18" s="102">
        <v>0.33333333333333331</v>
      </c>
      <c r="M18" s="74"/>
      <c r="N18" s="74"/>
      <c r="O18" s="104"/>
      <c r="P18" s="102">
        <v>0.33333333333333331</v>
      </c>
      <c r="Q18" s="74"/>
      <c r="R18" s="74"/>
      <c r="S18" s="104"/>
      <c r="T18" s="102">
        <v>0.33333333333333331</v>
      </c>
      <c r="U18" s="74"/>
      <c r="V18" s="74"/>
      <c r="W18" s="104"/>
      <c r="X18" s="102">
        <v>0.33333333333333331</v>
      </c>
      <c r="Y18" s="74"/>
      <c r="Z18" s="78"/>
      <c r="AA18" s="77"/>
      <c r="AB18" s="74"/>
      <c r="AC18" s="78"/>
      <c r="AD18" s="157">
        <f>SUM(D18:AC18)</f>
        <v>1.6666666666666665</v>
      </c>
      <c r="AE18" s="153">
        <f>SUM(D19:AC19)</f>
        <v>1.5625</v>
      </c>
    </row>
    <row r="19" spans="1:31" ht="15" customHeight="1" x14ac:dyDescent="0.2">
      <c r="A19" s="166"/>
      <c r="B19" s="168"/>
      <c r="C19" s="28" t="s">
        <v>18</v>
      </c>
      <c r="D19" s="87"/>
      <c r="E19" s="65"/>
      <c r="F19" s="65"/>
      <c r="G19" s="105"/>
      <c r="H19" s="103">
        <v>0.3125</v>
      </c>
      <c r="I19" s="65"/>
      <c r="J19" s="65"/>
      <c r="K19" s="106"/>
      <c r="L19" s="103">
        <v>0.3125</v>
      </c>
      <c r="M19" s="65"/>
      <c r="N19" s="65"/>
      <c r="O19" s="105"/>
      <c r="P19" s="103">
        <v>0.3125</v>
      </c>
      <c r="Q19" s="65"/>
      <c r="R19" s="65"/>
      <c r="S19" s="106"/>
      <c r="T19" s="103">
        <v>0.3125</v>
      </c>
      <c r="U19" s="65"/>
      <c r="V19" s="65"/>
      <c r="W19" s="105"/>
      <c r="X19" s="103">
        <v>0.3125</v>
      </c>
      <c r="Y19" s="65"/>
      <c r="Z19" s="71"/>
      <c r="AA19" s="70"/>
      <c r="AB19" s="65"/>
      <c r="AC19" s="71"/>
      <c r="AD19" s="159"/>
      <c r="AE19" s="155"/>
    </row>
    <row r="20" spans="1:31" ht="15" customHeight="1" x14ac:dyDescent="0.2">
      <c r="A20" s="166"/>
      <c r="B20" s="169" t="s">
        <v>2</v>
      </c>
      <c r="C20" s="29" t="s">
        <v>17</v>
      </c>
      <c r="D20" s="88"/>
      <c r="E20" s="107">
        <v>0.33333333333333331</v>
      </c>
      <c r="F20" s="74"/>
      <c r="G20" s="75"/>
      <c r="H20" s="88"/>
      <c r="I20" s="107">
        <v>0.33333333333333331</v>
      </c>
      <c r="J20" s="74"/>
      <c r="K20" s="76"/>
      <c r="L20" s="89"/>
      <c r="M20" s="107">
        <v>0.33333333333333331</v>
      </c>
      <c r="N20" s="74"/>
      <c r="O20" s="75"/>
      <c r="P20" s="88"/>
      <c r="Q20" s="107">
        <v>0.33333333333333331</v>
      </c>
      <c r="R20" s="74"/>
      <c r="S20" s="76"/>
      <c r="T20" s="89"/>
      <c r="U20" s="107">
        <v>0.33333333333333331</v>
      </c>
      <c r="V20" s="74"/>
      <c r="W20" s="75"/>
      <c r="X20" s="73"/>
      <c r="Y20" s="74"/>
      <c r="Z20" s="78"/>
      <c r="AA20" s="77"/>
      <c r="AB20" s="74"/>
      <c r="AC20" s="78"/>
      <c r="AD20" s="157">
        <f>SUM(D20:AC20)</f>
        <v>1.6666666666666665</v>
      </c>
      <c r="AE20" s="153">
        <f>SUM(D21:AC21)</f>
        <v>1.5625</v>
      </c>
    </row>
    <row r="21" spans="1:31" ht="15" customHeight="1" x14ac:dyDescent="0.2">
      <c r="A21" s="166"/>
      <c r="B21" s="169"/>
      <c r="C21" s="28" t="s">
        <v>18</v>
      </c>
      <c r="D21" s="87"/>
      <c r="E21" s="108">
        <v>0.3125</v>
      </c>
      <c r="F21" s="65"/>
      <c r="G21" s="66"/>
      <c r="H21" s="87"/>
      <c r="I21" s="108">
        <v>0.3125</v>
      </c>
      <c r="J21" s="65"/>
      <c r="K21" s="69"/>
      <c r="L21" s="90"/>
      <c r="M21" s="108">
        <v>0.3125</v>
      </c>
      <c r="N21" s="65"/>
      <c r="O21" s="66"/>
      <c r="P21" s="87"/>
      <c r="Q21" s="108">
        <v>0.3125</v>
      </c>
      <c r="R21" s="65"/>
      <c r="S21" s="69"/>
      <c r="T21" s="90"/>
      <c r="U21" s="108">
        <v>0.3125</v>
      </c>
      <c r="V21" s="70"/>
      <c r="W21" s="66"/>
      <c r="X21" s="63"/>
      <c r="Y21" s="65"/>
      <c r="Z21" s="71"/>
      <c r="AA21" s="70"/>
      <c r="AB21" s="65"/>
      <c r="AC21" s="91"/>
      <c r="AD21" s="159"/>
      <c r="AE21" s="155"/>
    </row>
    <row r="22" spans="1:31" ht="15" customHeight="1" x14ac:dyDescent="0.2">
      <c r="A22" s="166"/>
      <c r="B22" s="173" t="s">
        <v>3</v>
      </c>
      <c r="C22" s="29" t="s">
        <v>17</v>
      </c>
      <c r="D22" s="73"/>
      <c r="E22" s="74"/>
      <c r="F22" s="74"/>
      <c r="G22" s="75"/>
      <c r="H22" s="73"/>
      <c r="I22" s="74"/>
      <c r="J22" s="74"/>
      <c r="K22" s="76"/>
      <c r="L22" s="77"/>
      <c r="M22" s="74"/>
      <c r="N22" s="74"/>
      <c r="O22" s="75"/>
      <c r="P22" s="73"/>
      <c r="Q22" s="74"/>
      <c r="R22" s="74"/>
      <c r="S22" s="76"/>
      <c r="T22" s="77"/>
      <c r="U22" s="74"/>
      <c r="V22" s="77"/>
      <c r="W22" s="75"/>
      <c r="X22" s="73"/>
      <c r="Y22" s="74"/>
      <c r="Z22" s="119"/>
      <c r="AA22" s="115">
        <v>0.5</v>
      </c>
      <c r="AB22" s="74"/>
      <c r="AC22" s="121">
        <v>0.25</v>
      </c>
      <c r="AD22" s="157">
        <f>SUM(D22:AC22)</f>
        <v>0.75</v>
      </c>
      <c r="AE22" s="153">
        <f>SUM(D23:AC23)</f>
        <v>0.625</v>
      </c>
    </row>
    <row r="23" spans="1:31" ht="15" customHeight="1" x14ac:dyDescent="0.2">
      <c r="A23" s="166"/>
      <c r="B23" s="173"/>
      <c r="C23" s="28" t="s">
        <v>18</v>
      </c>
      <c r="D23" s="63"/>
      <c r="E23" s="65"/>
      <c r="F23" s="65"/>
      <c r="G23" s="66"/>
      <c r="H23" s="63"/>
      <c r="I23" s="65"/>
      <c r="J23" s="65"/>
      <c r="K23" s="69"/>
      <c r="L23" s="70"/>
      <c r="M23" s="65"/>
      <c r="N23" s="65"/>
      <c r="O23" s="66"/>
      <c r="P23" s="63"/>
      <c r="Q23" s="65"/>
      <c r="R23" s="65"/>
      <c r="S23" s="69"/>
      <c r="T23" s="70"/>
      <c r="U23" s="65"/>
      <c r="V23" s="70"/>
      <c r="W23" s="66"/>
      <c r="X23" s="63"/>
      <c r="Y23" s="65"/>
      <c r="Z23" s="120"/>
      <c r="AA23" s="118">
        <v>0.41666666666666669</v>
      </c>
      <c r="AB23" s="65"/>
      <c r="AC23" s="122">
        <v>0.20833333333333334</v>
      </c>
      <c r="AD23" s="159"/>
      <c r="AE23" s="155"/>
    </row>
    <row r="24" spans="1:31" ht="15" customHeight="1" x14ac:dyDescent="0.2">
      <c r="A24" s="166"/>
      <c r="B24" s="174" t="s">
        <v>4</v>
      </c>
      <c r="C24" s="29" t="s">
        <v>17</v>
      </c>
      <c r="D24" s="123">
        <v>0.25</v>
      </c>
      <c r="E24" s="74"/>
      <c r="F24" s="74"/>
      <c r="G24" s="75"/>
      <c r="H24" s="73"/>
      <c r="I24" s="74"/>
      <c r="J24" s="74"/>
      <c r="K24" s="76"/>
      <c r="L24" s="77"/>
      <c r="M24" s="74"/>
      <c r="N24" s="74"/>
      <c r="O24" s="75"/>
      <c r="P24" s="73"/>
      <c r="Q24" s="74"/>
      <c r="R24" s="74"/>
      <c r="S24" s="76"/>
      <c r="T24" s="77"/>
      <c r="U24" s="74"/>
      <c r="V24" s="74"/>
      <c r="W24" s="75"/>
      <c r="X24" s="73"/>
      <c r="Y24" s="125">
        <v>0.5</v>
      </c>
      <c r="Z24" s="78"/>
      <c r="AA24" s="77"/>
      <c r="AB24" s="125">
        <v>0.5</v>
      </c>
      <c r="AC24" s="78"/>
      <c r="AD24" s="157">
        <f>SUM(D24:AC24)</f>
        <v>1.25</v>
      </c>
      <c r="AE24" s="153">
        <f>SUM(D25:AC25)</f>
        <v>1.0416666666666667</v>
      </c>
    </row>
    <row r="25" spans="1:31" ht="15" customHeight="1" thickBot="1" x14ac:dyDescent="0.25">
      <c r="A25" s="167"/>
      <c r="B25" s="175"/>
      <c r="C25" s="26" t="s">
        <v>18</v>
      </c>
      <c r="D25" s="124">
        <v>0.20833333333333334</v>
      </c>
      <c r="E25" s="81"/>
      <c r="F25" s="81"/>
      <c r="G25" s="82"/>
      <c r="H25" s="80"/>
      <c r="I25" s="81"/>
      <c r="J25" s="81"/>
      <c r="K25" s="83"/>
      <c r="L25" s="84"/>
      <c r="M25" s="81"/>
      <c r="N25" s="81"/>
      <c r="O25" s="82"/>
      <c r="P25" s="80"/>
      <c r="Q25" s="81"/>
      <c r="R25" s="81"/>
      <c r="S25" s="83"/>
      <c r="T25" s="84"/>
      <c r="U25" s="81"/>
      <c r="V25" s="81"/>
      <c r="W25" s="82"/>
      <c r="X25" s="80"/>
      <c r="Y25" s="126">
        <v>0.41666666666666669</v>
      </c>
      <c r="Z25" s="92"/>
      <c r="AA25" s="84"/>
      <c r="AB25" s="126">
        <v>0.41666666666666669</v>
      </c>
      <c r="AC25" s="92"/>
      <c r="AD25" s="158"/>
      <c r="AE25" s="154"/>
    </row>
    <row r="26" spans="1:31" s="5" customFormat="1" ht="26.45" customHeight="1" thickBot="1" x14ac:dyDescent="0.4">
      <c r="A26" s="12"/>
      <c r="B26" s="23"/>
      <c r="C26" s="23"/>
      <c r="D26" s="85"/>
      <c r="E26" s="85"/>
      <c r="F26" s="85"/>
      <c r="G26" s="86"/>
      <c r="H26" s="85"/>
      <c r="I26" s="85"/>
      <c r="J26" s="85"/>
      <c r="K26" s="86"/>
      <c r="L26" s="85"/>
      <c r="M26" s="85"/>
      <c r="N26" s="85"/>
      <c r="O26" s="86"/>
      <c r="P26" s="85"/>
      <c r="Q26" s="85"/>
      <c r="R26" s="85"/>
      <c r="S26" s="86"/>
      <c r="T26" s="85"/>
      <c r="U26" s="85"/>
      <c r="V26" s="85"/>
      <c r="W26" s="86"/>
      <c r="X26" s="85"/>
      <c r="Y26" s="85"/>
      <c r="Z26" s="85"/>
      <c r="AA26" s="85"/>
      <c r="AB26" s="85"/>
      <c r="AC26" s="85"/>
      <c r="AD26" s="24"/>
      <c r="AE26" s="25"/>
    </row>
    <row r="27" spans="1:31" ht="15" customHeight="1" x14ac:dyDescent="0.2">
      <c r="A27" s="165">
        <v>3</v>
      </c>
      <c r="B27" s="171" t="s">
        <v>0</v>
      </c>
      <c r="C27" s="27" t="s">
        <v>17</v>
      </c>
      <c r="D27" s="53"/>
      <c r="E27" s="55"/>
      <c r="F27" s="55"/>
      <c r="G27" s="93"/>
      <c r="H27" s="94">
        <v>0.33333333333333331</v>
      </c>
      <c r="I27" s="55"/>
      <c r="J27" s="55"/>
      <c r="K27" s="93"/>
      <c r="L27" s="94">
        <v>0.33333333333333331</v>
      </c>
      <c r="M27" s="55"/>
      <c r="N27" s="55"/>
      <c r="O27" s="93"/>
      <c r="P27" s="94">
        <v>0.33333333333333331</v>
      </c>
      <c r="Q27" s="55"/>
      <c r="R27" s="55"/>
      <c r="S27" s="93"/>
      <c r="T27" s="94">
        <v>0.33333333333333331</v>
      </c>
      <c r="U27" s="55"/>
      <c r="V27" s="55"/>
      <c r="W27" s="93"/>
      <c r="X27" s="94">
        <v>0.33333333333333331</v>
      </c>
      <c r="Y27" s="55"/>
      <c r="Z27" s="61"/>
      <c r="AA27" s="60"/>
      <c r="AB27" s="55"/>
      <c r="AC27" s="61"/>
      <c r="AD27" s="160">
        <f>SUM(D27:AC27)</f>
        <v>1.6666666666666665</v>
      </c>
      <c r="AE27" s="156">
        <f>SUM(D28:AC28)</f>
        <v>1.5625</v>
      </c>
    </row>
    <row r="28" spans="1:31" ht="15" customHeight="1" x14ac:dyDescent="0.2">
      <c r="A28" s="166"/>
      <c r="B28" s="172"/>
      <c r="C28" s="28" t="s">
        <v>18</v>
      </c>
      <c r="D28" s="63"/>
      <c r="E28" s="65"/>
      <c r="F28" s="65"/>
      <c r="G28" s="95"/>
      <c r="H28" s="96">
        <v>0.3125</v>
      </c>
      <c r="I28" s="65"/>
      <c r="J28" s="65"/>
      <c r="K28" s="97"/>
      <c r="L28" s="96">
        <v>0.3125</v>
      </c>
      <c r="M28" s="65"/>
      <c r="N28" s="65"/>
      <c r="O28" s="95"/>
      <c r="P28" s="96">
        <v>0.3125</v>
      </c>
      <c r="Q28" s="65"/>
      <c r="R28" s="65"/>
      <c r="S28" s="97"/>
      <c r="T28" s="96">
        <v>0.3125</v>
      </c>
      <c r="U28" s="65"/>
      <c r="V28" s="65"/>
      <c r="W28" s="95"/>
      <c r="X28" s="96">
        <v>0.3125</v>
      </c>
      <c r="Y28" s="65"/>
      <c r="Z28" s="71"/>
      <c r="AA28" s="70"/>
      <c r="AB28" s="65"/>
      <c r="AC28" s="71"/>
      <c r="AD28" s="159"/>
      <c r="AE28" s="155"/>
    </row>
    <row r="29" spans="1:31" ht="15" customHeight="1" x14ac:dyDescent="0.2">
      <c r="A29" s="166"/>
      <c r="B29" s="168" t="s">
        <v>1</v>
      </c>
      <c r="C29" s="29" t="s">
        <v>17</v>
      </c>
      <c r="D29" s="73"/>
      <c r="E29" s="100">
        <v>0.33333333333333331</v>
      </c>
      <c r="F29" s="74"/>
      <c r="G29" s="75"/>
      <c r="H29" s="73"/>
      <c r="I29" s="100">
        <v>0.33333333333333331</v>
      </c>
      <c r="J29" s="74"/>
      <c r="K29" s="76"/>
      <c r="L29" s="77"/>
      <c r="M29" s="100">
        <v>0.33333333333333331</v>
      </c>
      <c r="N29" s="74"/>
      <c r="O29" s="75"/>
      <c r="P29" s="73"/>
      <c r="Q29" s="100">
        <v>0.33333333333333331</v>
      </c>
      <c r="R29" s="74"/>
      <c r="S29" s="76"/>
      <c r="T29" s="77"/>
      <c r="U29" s="100">
        <v>0.33333333333333331</v>
      </c>
      <c r="V29" s="74"/>
      <c r="W29" s="75"/>
      <c r="X29" s="73"/>
      <c r="Y29" s="74"/>
      <c r="Z29" s="78"/>
      <c r="AA29" s="77"/>
      <c r="AB29" s="74"/>
      <c r="AC29" s="78"/>
      <c r="AD29" s="157">
        <f>SUM(D29:AC29)</f>
        <v>1.6666666666666665</v>
      </c>
      <c r="AE29" s="153">
        <f>SUM(D30:AC30)</f>
        <v>1.5625</v>
      </c>
    </row>
    <row r="30" spans="1:31" ht="15" customHeight="1" x14ac:dyDescent="0.2">
      <c r="A30" s="166"/>
      <c r="B30" s="168"/>
      <c r="C30" s="28" t="s">
        <v>18</v>
      </c>
      <c r="D30" s="63"/>
      <c r="E30" s="101">
        <v>0.3125</v>
      </c>
      <c r="F30" s="65"/>
      <c r="G30" s="66"/>
      <c r="H30" s="63"/>
      <c r="I30" s="101">
        <v>0.3125</v>
      </c>
      <c r="J30" s="65"/>
      <c r="K30" s="69"/>
      <c r="L30" s="70"/>
      <c r="M30" s="101">
        <v>0.3125</v>
      </c>
      <c r="N30" s="65"/>
      <c r="O30" s="66"/>
      <c r="P30" s="63"/>
      <c r="Q30" s="101">
        <v>0.3125</v>
      </c>
      <c r="R30" s="65"/>
      <c r="S30" s="69"/>
      <c r="T30" s="70"/>
      <c r="U30" s="101">
        <v>0.3125</v>
      </c>
      <c r="V30" s="65"/>
      <c r="W30" s="66"/>
      <c r="X30" s="63"/>
      <c r="Y30" s="65"/>
      <c r="Z30" s="71"/>
      <c r="AA30" s="70"/>
      <c r="AB30" s="65"/>
      <c r="AC30" s="71"/>
      <c r="AD30" s="159"/>
      <c r="AE30" s="155"/>
    </row>
    <row r="31" spans="1:31" ht="15" customHeight="1" x14ac:dyDescent="0.2">
      <c r="A31" s="166"/>
      <c r="B31" s="169" t="s">
        <v>2</v>
      </c>
      <c r="C31" s="29" t="s">
        <v>17</v>
      </c>
      <c r="D31" s="73"/>
      <c r="E31" s="79"/>
      <c r="F31" s="107">
        <v>0.33333333333333331</v>
      </c>
      <c r="G31" s="75"/>
      <c r="H31" s="73"/>
      <c r="I31" s="79"/>
      <c r="J31" s="107">
        <v>0.33333333333333331</v>
      </c>
      <c r="K31" s="76"/>
      <c r="L31" s="77"/>
      <c r="M31" s="79"/>
      <c r="N31" s="107">
        <v>0.33333333333333331</v>
      </c>
      <c r="O31" s="75"/>
      <c r="P31" s="73"/>
      <c r="Q31" s="79"/>
      <c r="R31" s="107">
        <v>0.33333333333333331</v>
      </c>
      <c r="S31" s="76"/>
      <c r="T31" s="77"/>
      <c r="U31" s="79"/>
      <c r="V31" s="107">
        <v>0.33333333333333331</v>
      </c>
      <c r="W31" s="75"/>
      <c r="X31" s="73"/>
      <c r="Y31" s="74"/>
      <c r="Z31" s="78"/>
      <c r="AA31" s="77"/>
      <c r="AB31" s="74"/>
      <c r="AC31" s="78"/>
      <c r="AD31" s="157">
        <f>SUM(D31:AC31)</f>
        <v>1.6666666666666665</v>
      </c>
      <c r="AE31" s="153">
        <f>SUM(D32:AC32)</f>
        <v>1.5625</v>
      </c>
    </row>
    <row r="32" spans="1:31" ht="15" customHeight="1" x14ac:dyDescent="0.2">
      <c r="A32" s="166"/>
      <c r="B32" s="169"/>
      <c r="C32" s="28" t="s">
        <v>18</v>
      </c>
      <c r="D32" s="63"/>
      <c r="E32" s="72"/>
      <c r="F32" s="108">
        <v>0.3125</v>
      </c>
      <c r="G32" s="66"/>
      <c r="H32" s="63"/>
      <c r="I32" s="72"/>
      <c r="J32" s="108">
        <v>0.3125</v>
      </c>
      <c r="K32" s="69"/>
      <c r="L32" s="70"/>
      <c r="M32" s="72"/>
      <c r="N32" s="108">
        <v>0.3125</v>
      </c>
      <c r="O32" s="66"/>
      <c r="P32" s="63"/>
      <c r="Q32" s="72"/>
      <c r="R32" s="108">
        <v>0.3125</v>
      </c>
      <c r="S32" s="69"/>
      <c r="T32" s="70"/>
      <c r="U32" s="90"/>
      <c r="V32" s="108">
        <v>0.3125</v>
      </c>
      <c r="W32" s="66"/>
      <c r="X32" s="63"/>
      <c r="Y32" s="70"/>
      <c r="Z32" s="71"/>
      <c r="AA32" s="70"/>
      <c r="AB32" s="70"/>
      <c r="AC32" s="71"/>
      <c r="AD32" s="159"/>
      <c r="AE32" s="155"/>
    </row>
    <row r="33" spans="1:31" ht="15" customHeight="1" x14ac:dyDescent="0.2">
      <c r="A33" s="166"/>
      <c r="B33" s="173" t="s">
        <v>3</v>
      </c>
      <c r="C33" s="29" t="s">
        <v>17</v>
      </c>
      <c r="D33" s="144" t="s">
        <v>38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6"/>
      <c r="AD33" s="157">
        <f>SUM(D33:AC33)</f>
        <v>0</v>
      </c>
      <c r="AE33" s="153">
        <f>SUM(D34:AC34)</f>
        <v>0</v>
      </c>
    </row>
    <row r="34" spans="1:31" ht="15" customHeight="1" x14ac:dyDescent="0.2">
      <c r="A34" s="166"/>
      <c r="B34" s="173"/>
      <c r="C34" s="28" t="s">
        <v>18</v>
      </c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9"/>
      <c r="AD34" s="159"/>
      <c r="AE34" s="155"/>
    </row>
    <row r="35" spans="1:31" ht="15" customHeight="1" x14ac:dyDescent="0.2">
      <c r="A35" s="166"/>
      <c r="B35" s="174" t="s">
        <v>4</v>
      </c>
      <c r="C35" s="29" t="s">
        <v>17</v>
      </c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9"/>
      <c r="AD35" s="157">
        <f>SUM(D35:AC35)</f>
        <v>0</v>
      </c>
      <c r="AE35" s="153">
        <f>SUM(D36:AC36)</f>
        <v>0</v>
      </c>
    </row>
    <row r="36" spans="1:31" ht="15" customHeight="1" thickBot="1" x14ac:dyDescent="0.25">
      <c r="A36" s="167"/>
      <c r="B36" s="175"/>
      <c r="C36" s="26" t="s">
        <v>18</v>
      </c>
      <c r="D36" s="150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2"/>
      <c r="AD36" s="158"/>
      <c r="AE36" s="154"/>
    </row>
    <row r="37" spans="1:31" ht="26.45" customHeight="1" x14ac:dyDescent="0.35">
      <c r="A37" s="1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76" t="s">
        <v>33</v>
      </c>
      <c r="U37" s="177"/>
      <c r="V37" s="177"/>
      <c r="W37" s="177"/>
      <c r="X37" s="177"/>
      <c r="Y37" s="177"/>
      <c r="Z37" s="177"/>
      <c r="AA37" s="177"/>
      <c r="AB37" s="177"/>
      <c r="AC37" s="178"/>
      <c r="AD37" s="40">
        <f>SUM(AD5:AD10,AD16:AD21,AD27:AD32)/9</f>
        <v>1.6666666666666663</v>
      </c>
      <c r="AE37" s="41">
        <f>SUM(AE5:AE10,AE16:AE21,AE27:AE32)/9</f>
        <v>1.5625</v>
      </c>
    </row>
    <row r="38" spans="1:31" ht="26.45" customHeight="1" thickBot="1" x14ac:dyDescent="0.4">
      <c r="A38" s="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79" t="s">
        <v>34</v>
      </c>
      <c r="U38" s="180"/>
      <c r="V38" s="180"/>
      <c r="W38" s="180"/>
      <c r="X38" s="180"/>
      <c r="Y38" s="180"/>
      <c r="Z38" s="180"/>
      <c r="AA38" s="180"/>
      <c r="AB38" s="180"/>
      <c r="AC38" s="181"/>
      <c r="AD38" s="42">
        <f>SUM(AD11:AD14,AD22:AD25)/4</f>
        <v>1</v>
      </c>
      <c r="AE38" s="43">
        <f>SUM(AE11:AE14,AE22:AE25)/4</f>
        <v>0.83333333333333348</v>
      </c>
    </row>
    <row r="39" spans="1:31" ht="1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3"/>
      <c r="AE39" s="3"/>
    </row>
    <row r="40" spans="1:31" s="15" customFormat="1" ht="35.1" customHeight="1" x14ac:dyDescent="0.2">
      <c r="B40" s="16" t="s">
        <v>23</v>
      </c>
      <c r="C40" s="16"/>
      <c r="D40" s="17"/>
      <c r="E40" s="17"/>
      <c r="F40" s="17"/>
      <c r="G40" s="17"/>
      <c r="H40" s="17"/>
      <c r="I40" s="22" t="s">
        <v>41</v>
      </c>
      <c r="AD40" s="19"/>
      <c r="AE40" s="19"/>
    </row>
    <row r="41" spans="1:31" s="15" customFormat="1" ht="35.1" customHeight="1" x14ac:dyDescent="0.2">
      <c r="B41" s="16"/>
      <c r="C41" s="16"/>
      <c r="D41" s="17"/>
      <c r="E41" s="17"/>
      <c r="F41" s="17"/>
      <c r="G41" s="17"/>
      <c r="H41" s="17"/>
      <c r="I41" s="22" t="s">
        <v>42</v>
      </c>
      <c r="AD41" s="19"/>
      <c r="AE41" s="19"/>
    </row>
    <row r="42" spans="1:31" s="15" customFormat="1" ht="35.1" customHeight="1" x14ac:dyDescent="0.2">
      <c r="B42" s="16"/>
      <c r="C42" s="16"/>
      <c r="D42" s="17"/>
      <c r="E42" s="17"/>
      <c r="F42" s="17"/>
      <c r="G42" s="17"/>
      <c r="H42" s="17"/>
      <c r="I42" s="22" t="s">
        <v>53</v>
      </c>
      <c r="AD42" s="19"/>
      <c r="AE42" s="19"/>
    </row>
    <row r="43" spans="1:31" s="15" customFormat="1" ht="35.1" customHeight="1" x14ac:dyDescent="0.2">
      <c r="B43" s="16"/>
      <c r="C43" s="16"/>
      <c r="D43" s="17"/>
      <c r="E43" s="17"/>
      <c r="F43" s="17"/>
      <c r="G43" s="17"/>
      <c r="H43" s="17"/>
      <c r="I43" s="22" t="s">
        <v>39</v>
      </c>
      <c r="AD43" s="19"/>
      <c r="AE43" s="19"/>
    </row>
    <row r="44" spans="1:31" s="15" customFormat="1" ht="35.1" customHeight="1" x14ac:dyDescent="0.2">
      <c r="B44" s="16"/>
      <c r="C44" s="16"/>
      <c r="D44" s="17"/>
      <c r="E44" s="17"/>
      <c r="F44" s="17"/>
      <c r="G44" s="17"/>
      <c r="H44" s="17"/>
      <c r="I44" s="22" t="s">
        <v>40</v>
      </c>
      <c r="AD44" s="19"/>
      <c r="AE44" s="19"/>
    </row>
    <row r="45" spans="1:31" s="15" customFormat="1" ht="15" customHeight="1" x14ac:dyDescent="0.2">
      <c r="B45" s="16"/>
      <c r="C45" s="16"/>
      <c r="D45" s="17"/>
      <c r="E45" s="17"/>
      <c r="F45" s="17"/>
      <c r="G45" s="17"/>
      <c r="H45" s="17"/>
      <c r="AD45" s="19"/>
      <c r="AE45" s="19"/>
    </row>
    <row r="46" spans="1:31" s="15" customFormat="1" ht="35.1" customHeight="1" x14ac:dyDescent="0.2">
      <c r="B46" s="16" t="s">
        <v>25</v>
      </c>
      <c r="C46" s="16"/>
      <c r="D46" s="17"/>
      <c r="E46" s="17"/>
      <c r="F46" s="17"/>
      <c r="G46" s="17"/>
      <c r="H46" s="17"/>
      <c r="I46" s="22" t="s">
        <v>43</v>
      </c>
      <c r="AD46" s="19"/>
      <c r="AE46" s="19"/>
    </row>
    <row r="47" spans="1:31" s="15" customFormat="1" ht="35.1" customHeight="1" x14ac:dyDescent="0.2">
      <c r="B47" s="16"/>
      <c r="C47" s="16"/>
      <c r="D47" s="17"/>
      <c r="E47" s="17"/>
      <c r="F47" s="17"/>
      <c r="G47" s="17"/>
      <c r="H47" s="17"/>
      <c r="I47" s="22" t="s">
        <v>52</v>
      </c>
      <c r="AD47" s="19"/>
      <c r="AE47" s="19"/>
    </row>
    <row r="48" spans="1:31" s="15" customFormat="1" ht="15" customHeight="1" x14ac:dyDescent="0.2">
      <c r="B48" s="16"/>
      <c r="C48" s="16"/>
      <c r="D48" s="17"/>
      <c r="E48" s="17"/>
      <c r="F48" s="17"/>
      <c r="G48" s="17"/>
      <c r="H48" s="17"/>
      <c r="AD48" s="19"/>
      <c r="AE48" s="19"/>
    </row>
    <row r="49" spans="2:33" s="15" customFormat="1" ht="35.1" customHeight="1" x14ac:dyDescent="0.2">
      <c r="B49" s="16" t="s">
        <v>24</v>
      </c>
      <c r="C49" s="16"/>
      <c r="D49" s="16"/>
      <c r="E49" s="16"/>
      <c r="F49" s="16"/>
      <c r="G49" s="16"/>
      <c r="H49" s="17"/>
      <c r="I49" s="22" t="s">
        <v>36</v>
      </c>
      <c r="AD49" s="19"/>
      <c r="AE49" s="19"/>
    </row>
    <row r="50" spans="2:33" s="15" customFormat="1" ht="35.1" customHeight="1" x14ac:dyDescent="0.2">
      <c r="D50" s="17"/>
      <c r="E50" s="17"/>
      <c r="F50" s="17"/>
      <c r="G50" s="17"/>
      <c r="H50" s="17"/>
      <c r="I50" s="22" t="s">
        <v>26</v>
      </c>
      <c r="AD50" s="19"/>
      <c r="AE50" s="19"/>
    </row>
    <row r="51" spans="2:33" s="15" customFormat="1" ht="15" customHeight="1" x14ac:dyDescent="0.2">
      <c r="B51" s="16"/>
      <c r="C51" s="16"/>
      <c r="D51" s="17"/>
      <c r="E51" s="17"/>
      <c r="F51" s="17"/>
      <c r="G51" s="17"/>
      <c r="H51" s="17"/>
      <c r="I51" s="18"/>
    </row>
    <row r="52" spans="2:33" s="15" customFormat="1" ht="34.9" customHeight="1" x14ac:dyDescent="0.2">
      <c r="B52" s="16" t="s">
        <v>29</v>
      </c>
      <c r="C52" s="16"/>
      <c r="D52" s="17"/>
      <c r="E52" s="17"/>
      <c r="F52" s="17"/>
      <c r="G52" s="17"/>
      <c r="I52" s="20"/>
    </row>
    <row r="53" spans="2:33" s="18" customFormat="1" ht="9.9499999999999993" customHeight="1" x14ac:dyDescent="0.2">
      <c r="B53" s="21"/>
      <c r="C53" s="21"/>
      <c r="D53" s="21"/>
    </row>
    <row r="54" spans="2:33" s="18" customFormat="1" ht="35.1" customHeight="1" x14ac:dyDescent="0.2">
      <c r="B54" s="21"/>
      <c r="C54" s="21"/>
      <c r="D54" s="21"/>
      <c r="I54" s="15" t="s">
        <v>30</v>
      </c>
    </row>
    <row r="55" spans="2:33" s="18" customFormat="1" ht="35.1" customHeight="1" x14ac:dyDescent="0.2">
      <c r="B55" s="21"/>
      <c r="C55" s="21"/>
      <c r="D55" s="21"/>
      <c r="I55" s="44" t="s">
        <v>54</v>
      </c>
    </row>
    <row r="56" spans="2:33" s="15" customFormat="1" ht="35.1" customHeight="1" x14ac:dyDescent="0.2">
      <c r="I56" s="44" t="s">
        <v>31</v>
      </c>
    </row>
    <row r="57" spans="2:33" s="15" customFormat="1" ht="15" customHeight="1" x14ac:dyDescent="0.2">
      <c r="I57" s="22"/>
    </row>
    <row r="58" spans="2:33" s="15" customFormat="1" ht="30" x14ac:dyDescent="0.2">
      <c r="B58" s="16" t="s">
        <v>22</v>
      </c>
      <c r="C58" s="16"/>
      <c r="I58" s="15" t="s">
        <v>32</v>
      </c>
    </row>
    <row r="60" spans="2:33" ht="30" x14ac:dyDescent="0.35">
      <c r="B60" s="16" t="s">
        <v>45</v>
      </c>
      <c r="I60" s="1" t="s">
        <v>46</v>
      </c>
      <c r="AD60" s="2"/>
      <c r="AE60" s="2"/>
      <c r="AF60" s="4"/>
      <c r="AG60" s="4"/>
    </row>
    <row r="61" spans="2:33" ht="25.5" x14ac:dyDescent="0.35">
      <c r="I61" s="1"/>
      <c r="AD61" s="2"/>
      <c r="AE61" s="2"/>
      <c r="AF61" s="4"/>
      <c r="AG61" s="4"/>
    </row>
  </sheetData>
  <mergeCells count="56">
    <mergeCell ref="AD29:AD30"/>
    <mergeCell ref="AD31:AD32"/>
    <mergeCell ref="T37:AC37"/>
    <mergeCell ref="T38:AC38"/>
    <mergeCell ref="A1:G2"/>
    <mergeCell ref="H1:AC2"/>
    <mergeCell ref="B9:B10"/>
    <mergeCell ref="B33:B34"/>
    <mergeCell ref="B35:B36"/>
    <mergeCell ref="B22:B23"/>
    <mergeCell ref="B24:B25"/>
    <mergeCell ref="B27:B28"/>
    <mergeCell ref="AD18:AD19"/>
    <mergeCell ref="AD20:AD21"/>
    <mergeCell ref="AD22:AD23"/>
    <mergeCell ref="AD24:AD25"/>
    <mergeCell ref="AD27:AD28"/>
    <mergeCell ref="A3:A4"/>
    <mergeCell ref="B3:B4"/>
    <mergeCell ref="A27:A36"/>
    <mergeCell ref="A16:A25"/>
    <mergeCell ref="B29:B30"/>
    <mergeCell ref="B31:B32"/>
    <mergeCell ref="B20:B21"/>
    <mergeCell ref="A5:A14"/>
    <mergeCell ref="B7:B8"/>
    <mergeCell ref="C3:C4"/>
    <mergeCell ref="B16:B17"/>
    <mergeCell ref="B18:B19"/>
    <mergeCell ref="B5:B6"/>
    <mergeCell ref="B11:B12"/>
    <mergeCell ref="B13:B14"/>
    <mergeCell ref="AE5:AE6"/>
    <mergeCell ref="AD7:AD8"/>
    <mergeCell ref="AD9:AD10"/>
    <mergeCell ref="AD11:AD12"/>
    <mergeCell ref="AE7:AE8"/>
    <mergeCell ref="AE9:AE10"/>
    <mergeCell ref="AE11:AE12"/>
    <mergeCell ref="AD5:AD6"/>
    <mergeCell ref="D33:AC36"/>
    <mergeCell ref="AE13:AE14"/>
    <mergeCell ref="AE29:AE30"/>
    <mergeCell ref="AE27:AE28"/>
    <mergeCell ref="AE24:AE25"/>
    <mergeCell ref="AE22:AE23"/>
    <mergeCell ref="AE18:AE19"/>
    <mergeCell ref="AE16:AE17"/>
    <mergeCell ref="AE35:AE36"/>
    <mergeCell ref="AE33:AE34"/>
    <mergeCell ref="AE31:AE32"/>
    <mergeCell ref="AE20:AE21"/>
    <mergeCell ref="AD13:AD14"/>
    <mergeCell ref="AD35:AD36"/>
    <mergeCell ref="AD33:AD34"/>
    <mergeCell ref="AD16:AD17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36" orientation="landscape" r:id="rId1"/>
  <headerFooter alignWithMargins="0">
    <oddFooter>&amp;L&amp;11Page &amp;P / &amp;P
&amp;F&amp;R&amp;11Secrétariat d'Etat à l'économie SECO
Conditions de travail
Protection des travailleurs ABAS
Holzikofenweg 36, 3003 Berne
Tel. +41 (31) 322 29 48, Fax +41 (31) 322 78 31
info@seco.admin.ch
www.seco.admin.ch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zoomScale="50" zoomScaleNormal="50" zoomScaleSheetLayoutView="50" workbookViewId="0">
      <selection activeCell="D4" sqref="D4:AC36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5" width="16.7109375" style="2" customWidth="1"/>
    <col min="26" max="27" width="8.7109375" style="2" customWidth="1"/>
    <col min="28" max="28" width="16.7109375" style="2" customWidth="1"/>
    <col min="29" max="29" width="8.7109375" style="2" customWidth="1"/>
    <col min="30" max="31" width="23.7109375" style="4" customWidth="1"/>
    <col min="32" max="16384" width="11.42578125" style="2"/>
  </cols>
  <sheetData>
    <row r="1" spans="1:31" ht="39.950000000000003" customHeight="1" x14ac:dyDescent="0.2">
      <c r="A1" s="182" t="s">
        <v>27</v>
      </c>
      <c r="B1" s="183"/>
      <c r="C1" s="183"/>
      <c r="D1" s="183"/>
      <c r="E1" s="183"/>
      <c r="F1" s="183"/>
      <c r="G1" s="184"/>
      <c r="H1" s="192" t="s">
        <v>49</v>
      </c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3"/>
      <c r="AD1" s="36" t="s">
        <v>44</v>
      </c>
      <c r="AE1" s="35" t="s">
        <v>5</v>
      </c>
    </row>
    <row r="2" spans="1:31" ht="30" customHeight="1" thickBot="1" x14ac:dyDescent="0.25">
      <c r="A2" s="185"/>
      <c r="B2" s="186"/>
      <c r="C2" s="186"/>
      <c r="D2" s="186"/>
      <c r="E2" s="186"/>
      <c r="F2" s="186"/>
      <c r="G2" s="187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5"/>
      <c r="AD2" s="33" t="s">
        <v>13</v>
      </c>
      <c r="AE2" s="34" t="s">
        <v>48</v>
      </c>
    </row>
    <row r="3" spans="1:31" ht="50.1" customHeight="1" thickBot="1" x14ac:dyDescent="0.25">
      <c r="A3" s="161" t="s">
        <v>14</v>
      </c>
      <c r="B3" s="163" t="s">
        <v>15</v>
      </c>
      <c r="C3" s="163" t="s">
        <v>16</v>
      </c>
      <c r="D3" s="6" t="s">
        <v>6</v>
      </c>
      <c r="E3" s="7"/>
      <c r="F3" s="7"/>
      <c r="G3" s="8"/>
      <c r="H3" s="9" t="s">
        <v>7</v>
      </c>
      <c r="I3" s="7"/>
      <c r="J3" s="7"/>
      <c r="K3" s="10"/>
      <c r="L3" s="6" t="s">
        <v>8</v>
      </c>
      <c r="M3" s="7"/>
      <c r="N3" s="7"/>
      <c r="O3" s="8"/>
      <c r="P3" s="9" t="s">
        <v>9</v>
      </c>
      <c r="Q3" s="7"/>
      <c r="R3" s="7"/>
      <c r="S3" s="10"/>
      <c r="T3" s="6" t="s">
        <v>10</v>
      </c>
      <c r="U3" s="7"/>
      <c r="V3" s="7"/>
      <c r="W3" s="8"/>
      <c r="X3" s="9" t="s">
        <v>11</v>
      </c>
      <c r="Y3" s="7"/>
      <c r="Z3" s="10"/>
      <c r="AA3" s="6" t="s">
        <v>12</v>
      </c>
      <c r="AB3" s="7"/>
      <c r="AC3" s="11"/>
      <c r="AD3" s="37" t="s">
        <v>19</v>
      </c>
      <c r="AE3" s="38"/>
    </row>
    <row r="4" spans="1:31" s="14" customFormat="1" ht="26.45" customHeight="1" thickBot="1" x14ac:dyDescent="0.25">
      <c r="A4" s="162"/>
      <c r="B4" s="164"/>
      <c r="C4" s="170"/>
      <c r="D4" s="45"/>
      <c r="E4" s="46"/>
      <c r="F4" s="46"/>
      <c r="G4" s="47"/>
      <c r="H4" s="45"/>
      <c r="I4" s="46"/>
      <c r="J4" s="46"/>
      <c r="K4" s="47"/>
      <c r="L4" s="45"/>
      <c r="M4" s="46"/>
      <c r="N4" s="46"/>
      <c r="O4" s="47"/>
      <c r="P4" s="45"/>
      <c r="Q4" s="46"/>
      <c r="R4" s="46"/>
      <c r="S4" s="47"/>
      <c r="T4" s="45"/>
      <c r="U4" s="46"/>
      <c r="V4" s="46"/>
      <c r="W4" s="47"/>
      <c r="X4" s="48"/>
      <c r="Y4" s="49"/>
      <c r="Z4" s="50"/>
      <c r="AA4" s="51"/>
      <c r="AB4" s="49"/>
      <c r="AC4" s="52"/>
      <c r="AD4" s="13" t="s">
        <v>20</v>
      </c>
      <c r="AE4" s="39" t="s">
        <v>21</v>
      </c>
    </row>
    <row r="5" spans="1:31" ht="15" customHeight="1" x14ac:dyDescent="0.2">
      <c r="A5" s="165">
        <v>1</v>
      </c>
      <c r="B5" s="171" t="s">
        <v>0</v>
      </c>
      <c r="C5" s="27" t="s">
        <v>17</v>
      </c>
      <c r="D5" s="53"/>
      <c r="E5" s="55"/>
      <c r="F5" s="55"/>
      <c r="G5" s="56"/>
      <c r="H5" s="53"/>
      <c r="I5" s="55"/>
      <c r="J5" s="55"/>
      <c r="K5" s="57"/>
      <c r="L5" s="58"/>
      <c r="M5" s="55"/>
      <c r="N5" s="55"/>
      <c r="O5" s="56"/>
      <c r="P5" s="53"/>
      <c r="Q5" s="55"/>
      <c r="R5" s="55"/>
      <c r="S5" s="59"/>
      <c r="T5" s="53"/>
      <c r="U5" s="55"/>
      <c r="V5" s="55"/>
      <c r="W5" s="59"/>
      <c r="X5" s="60"/>
      <c r="Y5" s="55"/>
      <c r="Z5" s="61"/>
      <c r="AA5" s="60"/>
      <c r="AB5" s="55"/>
      <c r="AC5" s="62"/>
      <c r="AD5" s="160">
        <f>SUM(D5:AC5)</f>
        <v>0</v>
      </c>
      <c r="AE5" s="156">
        <f>SUM(D6:AC6)</f>
        <v>0</v>
      </c>
    </row>
    <row r="6" spans="1:31" ht="15" customHeight="1" x14ac:dyDescent="0.2">
      <c r="A6" s="166"/>
      <c r="B6" s="172"/>
      <c r="C6" s="28" t="s">
        <v>18</v>
      </c>
      <c r="D6" s="63"/>
      <c r="E6" s="65"/>
      <c r="F6" s="65"/>
      <c r="G6" s="66"/>
      <c r="H6" s="63"/>
      <c r="I6" s="65"/>
      <c r="J6" s="65"/>
      <c r="K6" s="67"/>
      <c r="L6" s="68"/>
      <c r="M6" s="65"/>
      <c r="N6" s="65"/>
      <c r="O6" s="66"/>
      <c r="P6" s="63"/>
      <c r="Q6" s="65"/>
      <c r="R6" s="65"/>
      <c r="S6" s="69"/>
      <c r="T6" s="63"/>
      <c r="U6" s="65"/>
      <c r="V6" s="65"/>
      <c r="W6" s="69"/>
      <c r="X6" s="70"/>
      <c r="Y6" s="65"/>
      <c r="Z6" s="71"/>
      <c r="AA6" s="70"/>
      <c r="AB6" s="65"/>
      <c r="AC6" s="72"/>
      <c r="AD6" s="159"/>
      <c r="AE6" s="155"/>
    </row>
    <row r="7" spans="1:31" ht="15" customHeight="1" x14ac:dyDescent="0.2">
      <c r="A7" s="166"/>
      <c r="B7" s="168" t="s">
        <v>1</v>
      </c>
      <c r="C7" s="29" t="s">
        <v>17</v>
      </c>
      <c r="D7" s="73"/>
      <c r="E7" s="74"/>
      <c r="F7" s="74"/>
      <c r="G7" s="75"/>
      <c r="H7" s="73"/>
      <c r="I7" s="74"/>
      <c r="J7" s="74"/>
      <c r="K7" s="76"/>
      <c r="L7" s="77"/>
      <c r="M7" s="74"/>
      <c r="N7" s="74"/>
      <c r="O7" s="75"/>
      <c r="P7" s="73"/>
      <c r="Q7" s="74"/>
      <c r="R7" s="74"/>
      <c r="S7" s="76"/>
      <c r="T7" s="73"/>
      <c r="U7" s="74"/>
      <c r="V7" s="74"/>
      <c r="W7" s="76"/>
      <c r="X7" s="77"/>
      <c r="Y7" s="74"/>
      <c r="Z7" s="78"/>
      <c r="AA7" s="77"/>
      <c r="AB7" s="74"/>
      <c r="AC7" s="79"/>
      <c r="AD7" s="157">
        <f>SUM(D7:AC7)</f>
        <v>0</v>
      </c>
      <c r="AE7" s="153">
        <f>SUM(D8:AC8)</f>
        <v>0</v>
      </c>
    </row>
    <row r="8" spans="1:31" ht="15" customHeight="1" x14ac:dyDescent="0.2">
      <c r="A8" s="166"/>
      <c r="B8" s="168"/>
      <c r="C8" s="28" t="s">
        <v>18</v>
      </c>
      <c r="D8" s="63"/>
      <c r="E8" s="65"/>
      <c r="F8" s="65"/>
      <c r="G8" s="66"/>
      <c r="H8" s="63"/>
      <c r="I8" s="65"/>
      <c r="J8" s="65"/>
      <c r="K8" s="69"/>
      <c r="L8" s="70"/>
      <c r="M8" s="65"/>
      <c r="N8" s="65"/>
      <c r="O8" s="66"/>
      <c r="P8" s="63"/>
      <c r="Q8" s="65"/>
      <c r="R8" s="65"/>
      <c r="S8" s="69"/>
      <c r="T8" s="63"/>
      <c r="U8" s="65"/>
      <c r="V8" s="65"/>
      <c r="W8" s="69"/>
      <c r="X8" s="70"/>
      <c r="Y8" s="65"/>
      <c r="Z8" s="71"/>
      <c r="AA8" s="70"/>
      <c r="AB8" s="65"/>
      <c r="AC8" s="72"/>
      <c r="AD8" s="159"/>
      <c r="AE8" s="155"/>
    </row>
    <row r="9" spans="1:31" ht="15" customHeight="1" x14ac:dyDescent="0.2">
      <c r="A9" s="166"/>
      <c r="B9" s="169" t="s">
        <v>2</v>
      </c>
      <c r="C9" s="29" t="s">
        <v>17</v>
      </c>
      <c r="D9" s="73"/>
      <c r="E9" s="74"/>
      <c r="F9" s="74"/>
      <c r="G9" s="75"/>
      <c r="H9" s="73"/>
      <c r="I9" s="74"/>
      <c r="J9" s="74"/>
      <c r="K9" s="76"/>
      <c r="L9" s="73"/>
      <c r="M9" s="74"/>
      <c r="N9" s="74"/>
      <c r="O9" s="75"/>
      <c r="P9" s="73"/>
      <c r="Q9" s="74"/>
      <c r="R9" s="74"/>
      <c r="S9" s="76"/>
      <c r="T9" s="73"/>
      <c r="U9" s="74"/>
      <c r="V9" s="74"/>
      <c r="W9" s="76"/>
      <c r="X9" s="73"/>
      <c r="Y9" s="74"/>
      <c r="Z9" s="78"/>
      <c r="AA9" s="77"/>
      <c r="AB9" s="74"/>
      <c r="AC9" s="79"/>
      <c r="AD9" s="157">
        <f>SUM(D9:AC9)</f>
        <v>0</v>
      </c>
      <c r="AE9" s="153">
        <f>SUM(D10:AC10)</f>
        <v>0</v>
      </c>
    </row>
    <row r="10" spans="1:31" ht="15" customHeight="1" x14ac:dyDescent="0.2">
      <c r="A10" s="166"/>
      <c r="B10" s="169"/>
      <c r="C10" s="28" t="s">
        <v>18</v>
      </c>
      <c r="D10" s="63"/>
      <c r="E10" s="65"/>
      <c r="F10" s="65"/>
      <c r="G10" s="66"/>
      <c r="H10" s="63"/>
      <c r="I10" s="65"/>
      <c r="J10" s="65"/>
      <c r="K10" s="69"/>
      <c r="L10" s="63"/>
      <c r="M10" s="65"/>
      <c r="N10" s="65"/>
      <c r="O10" s="66"/>
      <c r="P10" s="63"/>
      <c r="Q10" s="65"/>
      <c r="R10" s="65"/>
      <c r="S10" s="69"/>
      <c r="T10" s="63"/>
      <c r="U10" s="70"/>
      <c r="V10" s="65"/>
      <c r="W10" s="69"/>
      <c r="X10" s="63"/>
      <c r="Y10" s="70"/>
      <c r="Z10" s="71"/>
      <c r="AA10" s="70"/>
      <c r="AB10" s="70"/>
      <c r="AC10" s="72"/>
      <c r="AD10" s="159"/>
      <c r="AE10" s="155"/>
    </row>
    <row r="11" spans="1:31" ht="15" customHeight="1" x14ac:dyDescent="0.2">
      <c r="A11" s="166"/>
      <c r="B11" s="173" t="s">
        <v>3</v>
      </c>
      <c r="C11" s="29" t="s">
        <v>17</v>
      </c>
      <c r="D11" s="73"/>
      <c r="E11" s="74"/>
      <c r="F11" s="74"/>
      <c r="G11" s="75"/>
      <c r="H11" s="73"/>
      <c r="I11" s="74"/>
      <c r="J11" s="74"/>
      <c r="K11" s="76"/>
      <c r="L11" s="77"/>
      <c r="M11" s="74"/>
      <c r="N11" s="74"/>
      <c r="O11" s="75"/>
      <c r="P11" s="73"/>
      <c r="Q11" s="74"/>
      <c r="R11" s="74"/>
      <c r="S11" s="76"/>
      <c r="T11" s="73"/>
      <c r="U11" s="77"/>
      <c r="V11" s="74"/>
      <c r="W11" s="76"/>
      <c r="X11" s="77"/>
      <c r="Y11" s="77"/>
      <c r="Z11" s="78"/>
      <c r="AA11" s="77"/>
      <c r="AB11" s="77"/>
      <c r="AC11" s="79"/>
      <c r="AD11" s="157">
        <f>SUM(D11:AC11)</f>
        <v>0</v>
      </c>
      <c r="AE11" s="153">
        <f>SUM(D12:AC12)</f>
        <v>0</v>
      </c>
    </row>
    <row r="12" spans="1:31" ht="15" customHeight="1" x14ac:dyDescent="0.2">
      <c r="A12" s="166"/>
      <c r="B12" s="173"/>
      <c r="C12" s="28" t="s">
        <v>18</v>
      </c>
      <c r="D12" s="63"/>
      <c r="E12" s="65"/>
      <c r="F12" s="65"/>
      <c r="G12" s="66"/>
      <c r="H12" s="63"/>
      <c r="I12" s="65"/>
      <c r="J12" s="65"/>
      <c r="K12" s="69"/>
      <c r="L12" s="70"/>
      <c r="M12" s="65"/>
      <c r="N12" s="65"/>
      <c r="O12" s="66"/>
      <c r="P12" s="63"/>
      <c r="Q12" s="65"/>
      <c r="R12" s="65"/>
      <c r="S12" s="69"/>
      <c r="T12" s="63"/>
      <c r="U12" s="70"/>
      <c r="V12" s="65"/>
      <c r="W12" s="69"/>
      <c r="X12" s="70"/>
      <c r="Y12" s="70"/>
      <c r="Z12" s="71"/>
      <c r="AA12" s="70"/>
      <c r="AB12" s="70"/>
      <c r="AC12" s="72"/>
      <c r="AD12" s="159"/>
      <c r="AE12" s="155"/>
    </row>
    <row r="13" spans="1:31" ht="15" customHeight="1" x14ac:dyDescent="0.2">
      <c r="A13" s="166"/>
      <c r="B13" s="174" t="s">
        <v>4</v>
      </c>
      <c r="C13" s="29" t="s">
        <v>17</v>
      </c>
      <c r="D13" s="73"/>
      <c r="E13" s="74"/>
      <c r="F13" s="74"/>
      <c r="G13" s="75"/>
      <c r="H13" s="73"/>
      <c r="I13" s="74"/>
      <c r="J13" s="74"/>
      <c r="K13" s="76"/>
      <c r="L13" s="77"/>
      <c r="M13" s="74"/>
      <c r="N13" s="74"/>
      <c r="O13" s="75"/>
      <c r="P13" s="73"/>
      <c r="Q13" s="74"/>
      <c r="R13" s="74"/>
      <c r="S13" s="76"/>
      <c r="T13" s="73"/>
      <c r="U13" s="74"/>
      <c r="V13" s="74"/>
      <c r="W13" s="76"/>
      <c r="X13" s="77"/>
      <c r="Y13" s="74"/>
      <c r="Z13" s="78"/>
      <c r="AA13" s="77"/>
      <c r="AB13" s="74"/>
      <c r="AC13" s="79"/>
      <c r="AD13" s="157">
        <f>SUM(D13:AC13)</f>
        <v>0</v>
      </c>
      <c r="AE13" s="153">
        <f>SUM(D14:AC14)</f>
        <v>0</v>
      </c>
    </row>
    <row r="14" spans="1:31" ht="15" customHeight="1" thickBot="1" x14ac:dyDescent="0.25">
      <c r="A14" s="167"/>
      <c r="B14" s="175"/>
      <c r="C14" s="26" t="s">
        <v>18</v>
      </c>
      <c r="D14" s="80"/>
      <c r="E14" s="81"/>
      <c r="F14" s="81"/>
      <c r="G14" s="82"/>
      <c r="H14" s="80"/>
      <c r="I14" s="81"/>
      <c r="J14" s="81"/>
      <c r="K14" s="83"/>
      <c r="L14" s="84"/>
      <c r="M14" s="81"/>
      <c r="N14" s="81"/>
      <c r="O14" s="82"/>
      <c r="P14" s="80"/>
      <c r="Q14" s="81"/>
      <c r="R14" s="81"/>
      <c r="S14" s="83"/>
      <c r="T14" s="80"/>
      <c r="U14" s="81"/>
      <c r="V14" s="81"/>
      <c r="W14" s="83"/>
      <c r="X14" s="84"/>
      <c r="Y14" s="81"/>
      <c r="Z14" s="92"/>
      <c r="AA14" s="84"/>
      <c r="AB14" s="81"/>
      <c r="AC14" s="98"/>
      <c r="AD14" s="158"/>
      <c r="AE14" s="154"/>
    </row>
    <row r="15" spans="1:31" s="5" customFormat="1" ht="26.45" customHeight="1" thickBot="1" x14ac:dyDescent="0.4">
      <c r="A15" s="12"/>
      <c r="B15" s="23"/>
      <c r="C15" s="23"/>
      <c r="D15" s="85"/>
      <c r="E15" s="85"/>
      <c r="F15" s="85"/>
      <c r="G15" s="86"/>
      <c r="H15" s="85"/>
      <c r="I15" s="85"/>
      <c r="J15" s="85"/>
      <c r="K15" s="86"/>
      <c r="L15" s="85"/>
      <c r="M15" s="85"/>
      <c r="N15" s="85"/>
      <c r="O15" s="86"/>
      <c r="P15" s="85"/>
      <c r="Q15" s="85"/>
      <c r="R15" s="85"/>
      <c r="S15" s="86"/>
      <c r="T15" s="85"/>
      <c r="U15" s="85"/>
      <c r="V15" s="85"/>
      <c r="W15" s="86"/>
      <c r="X15" s="85"/>
      <c r="Y15" s="85"/>
      <c r="Z15" s="85"/>
      <c r="AA15" s="85"/>
      <c r="AB15" s="85"/>
      <c r="AC15" s="85"/>
      <c r="AD15" s="24"/>
      <c r="AE15" s="25"/>
    </row>
    <row r="16" spans="1:31" ht="15" customHeight="1" x14ac:dyDescent="0.2">
      <c r="A16" s="165">
        <v>2</v>
      </c>
      <c r="B16" s="171" t="s">
        <v>0</v>
      </c>
      <c r="C16" s="27" t="s">
        <v>17</v>
      </c>
      <c r="D16" s="53"/>
      <c r="E16" s="55"/>
      <c r="F16" s="55"/>
      <c r="G16" s="56"/>
      <c r="H16" s="53"/>
      <c r="I16" s="55"/>
      <c r="J16" s="55"/>
      <c r="K16" s="59"/>
      <c r="L16" s="60"/>
      <c r="M16" s="55"/>
      <c r="N16" s="55"/>
      <c r="O16" s="56"/>
      <c r="P16" s="53"/>
      <c r="Q16" s="55"/>
      <c r="R16" s="55"/>
      <c r="S16" s="59"/>
      <c r="T16" s="60"/>
      <c r="U16" s="55"/>
      <c r="V16" s="55"/>
      <c r="W16" s="56"/>
      <c r="X16" s="53"/>
      <c r="Y16" s="55"/>
      <c r="Z16" s="61"/>
      <c r="AA16" s="60"/>
      <c r="AB16" s="55"/>
      <c r="AC16" s="61"/>
      <c r="AD16" s="160">
        <f>SUM(D16:AC16)</f>
        <v>0</v>
      </c>
      <c r="AE16" s="156">
        <f>SUM(D17:AC17)</f>
        <v>0</v>
      </c>
    </row>
    <row r="17" spans="1:31" ht="15" customHeight="1" x14ac:dyDescent="0.2">
      <c r="A17" s="166"/>
      <c r="B17" s="172"/>
      <c r="C17" s="28" t="s">
        <v>18</v>
      </c>
      <c r="D17" s="63"/>
      <c r="E17" s="65"/>
      <c r="F17" s="65"/>
      <c r="G17" s="66"/>
      <c r="H17" s="63"/>
      <c r="I17" s="65"/>
      <c r="J17" s="65"/>
      <c r="K17" s="69"/>
      <c r="L17" s="70"/>
      <c r="M17" s="65"/>
      <c r="N17" s="65"/>
      <c r="O17" s="66"/>
      <c r="P17" s="63"/>
      <c r="Q17" s="65"/>
      <c r="R17" s="65"/>
      <c r="S17" s="69"/>
      <c r="T17" s="70"/>
      <c r="U17" s="65"/>
      <c r="V17" s="65"/>
      <c r="W17" s="66"/>
      <c r="X17" s="63"/>
      <c r="Y17" s="65"/>
      <c r="Z17" s="71"/>
      <c r="AA17" s="70"/>
      <c r="AB17" s="65"/>
      <c r="AC17" s="71"/>
      <c r="AD17" s="159"/>
      <c r="AE17" s="155"/>
    </row>
    <row r="18" spans="1:31" ht="15" customHeight="1" x14ac:dyDescent="0.2">
      <c r="A18" s="166"/>
      <c r="B18" s="168" t="s">
        <v>1</v>
      </c>
      <c r="C18" s="29" t="s">
        <v>17</v>
      </c>
      <c r="D18" s="73"/>
      <c r="E18" s="74"/>
      <c r="F18" s="74"/>
      <c r="G18" s="76"/>
      <c r="H18" s="73"/>
      <c r="I18" s="74"/>
      <c r="J18" s="74"/>
      <c r="K18" s="76"/>
      <c r="L18" s="73"/>
      <c r="M18" s="74"/>
      <c r="N18" s="74"/>
      <c r="O18" s="76"/>
      <c r="P18" s="73"/>
      <c r="Q18" s="74"/>
      <c r="R18" s="74"/>
      <c r="S18" s="76"/>
      <c r="T18" s="73"/>
      <c r="U18" s="74"/>
      <c r="V18" s="74"/>
      <c r="W18" s="76"/>
      <c r="X18" s="73"/>
      <c r="Y18" s="74"/>
      <c r="Z18" s="78"/>
      <c r="AA18" s="77"/>
      <c r="AB18" s="74"/>
      <c r="AC18" s="78"/>
      <c r="AD18" s="157">
        <f>SUM(D18:AC18)</f>
        <v>0</v>
      </c>
      <c r="AE18" s="153">
        <f>SUM(D19:AC19)</f>
        <v>0</v>
      </c>
    </row>
    <row r="19" spans="1:31" ht="15" customHeight="1" x14ac:dyDescent="0.2">
      <c r="A19" s="166"/>
      <c r="B19" s="168"/>
      <c r="C19" s="28" t="s">
        <v>18</v>
      </c>
      <c r="D19" s="87"/>
      <c r="E19" s="65"/>
      <c r="F19" s="65"/>
      <c r="G19" s="66"/>
      <c r="H19" s="87"/>
      <c r="I19" s="65"/>
      <c r="J19" s="65"/>
      <c r="K19" s="69"/>
      <c r="L19" s="87"/>
      <c r="M19" s="65"/>
      <c r="N19" s="65"/>
      <c r="O19" s="66"/>
      <c r="P19" s="87"/>
      <c r="Q19" s="65"/>
      <c r="R19" s="65"/>
      <c r="S19" s="69"/>
      <c r="T19" s="87"/>
      <c r="U19" s="65"/>
      <c r="V19" s="65"/>
      <c r="W19" s="66"/>
      <c r="X19" s="87"/>
      <c r="Y19" s="65"/>
      <c r="Z19" s="71"/>
      <c r="AA19" s="70"/>
      <c r="AB19" s="65"/>
      <c r="AC19" s="71"/>
      <c r="AD19" s="159"/>
      <c r="AE19" s="155"/>
    </row>
    <row r="20" spans="1:31" ht="15" customHeight="1" x14ac:dyDescent="0.2">
      <c r="A20" s="166"/>
      <c r="B20" s="169" t="s">
        <v>2</v>
      </c>
      <c r="C20" s="29" t="s">
        <v>17</v>
      </c>
      <c r="D20" s="88"/>
      <c r="E20" s="74"/>
      <c r="F20" s="74"/>
      <c r="G20" s="75"/>
      <c r="H20" s="88"/>
      <c r="I20" s="74"/>
      <c r="J20" s="74"/>
      <c r="K20" s="76"/>
      <c r="L20" s="89"/>
      <c r="M20" s="74"/>
      <c r="N20" s="74"/>
      <c r="O20" s="75"/>
      <c r="P20" s="88"/>
      <c r="Q20" s="74"/>
      <c r="R20" s="74"/>
      <c r="S20" s="76"/>
      <c r="T20" s="89"/>
      <c r="U20" s="74"/>
      <c r="V20" s="74"/>
      <c r="W20" s="75"/>
      <c r="X20" s="73"/>
      <c r="Y20" s="74"/>
      <c r="Z20" s="78"/>
      <c r="AA20" s="77"/>
      <c r="AB20" s="74"/>
      <c r="AC20" s="78"/>
      <c r="AD20" s="157">
        <f>SUM(D20:AC20)</f>
        <v>0</v>
      </c>
      <c r="AE20" s="153">
        <f>SUM(D21:AC21)</f>
        <v>0</v>
      </c>
    </row>
    <row r="21" spans="1:31" ht="15" customHeight="1" x14ac:dyDescent="0.2">
      <c r="A21" s="166"/>
      <c r="B21" s="169"/>
      <c r="C21" s="28" t="s">
        <v>18</v>
      </c>
      <c r="D21" s="87"/>
      <c r="E21" s="65"/>
      <c r="F21" s="65"/>
      <c r="G21" s="66"/>
      <c r="H21" s="87"/>
      <c r="I21" s="65"/>
      <c r="J21" s="65"/>
      <c r="K21" s="69"/>
      <c r="L21" s="90"/>
      <c r="M21" s="65"/>
      <c r="N21" s="65"/>
      <c r="O21" s="66"/>
      <c r="P21" s="87"/>
      <c r="Q21" s="65"/>
      <c r="R21" s="65"/>
      <c r="S21" s="69"/>
      <c r="T21" s="90"/>
      <c r="U21" s="65"/>
      <c r="V21" s="70"/>
      <c r="W21" s="66"/>
      <c r="X21" s="63"/>
      <c r="Y21" s="70"/>
      <c r="Z21" s="71"/>
      <c r="AA21" s="70"/>
      <c r="AB21" s="65"/>
      <c r="AC21" s="91"/>
      <c r="AD21" s="159"/>
      <c r="AE21" s="155"/>
    </row>
    <row r="22" spans="1:31" ht="15" customHeight="1" x14ac:dyDescent="0.2">
      <c r="A22" s="166"/>
      <c r="B22" s="173" t="s">
        <v>3</v>
      </c>
      <c r="C22" s="29" t="s">
        <v>17</v>
      </c>
      <c r="D22" s="73"/>
      <c r="E22" s="74"/>
      <c r="F22" s="74"/>
      <c r="G22" s="75"/>
      <c r="H22" s="73"/>
      <c r="I22" s="74"/>
      <c r="J22" s="74"/>
      <c r="K22" s="76"/>
      <c r="L22" s="77"/>
      <c r="M22" s="74"/>
      <c r="N22" s="74"/>
      <c r="O22" s="75"/>
      <c r="P22" s="73"/>
      <c r="Q22" s="74"/>
      <c r="R22" s="74"/>
      <c r="S22" s="76"/>
      <c r="T22" s="77"/>
      <c r="U22" s="74"/>
      <c r="V22" s="77"/>
      <c r="W22" s="75"/>
      <c r="X22" s="73"/>
      <c r="Y22" s="77"/>
      <c r="Z22" s="78"/>
      <c r="AA22" s="73"/>
      <c r="AB22" s="74"/>
      <c r="AC22" s="99"/>
      <c r="AD22" s="157">
        <f>SUM(D22:AC22)</f>
        <v>0</v>
      </c>
      <c r="AE22" s="153">
        <f>SUM(D23:AC23)</f>
        <v>0</v>
      </c>
    </row>
    <row r="23" spans="1:31" ht="15" customHeight="1" x14ac:dyDescent="0.2">
      <c r="A23" s="166"/>
      <c r="B23" s="173"/>
      <c r="C23" s="28" t="s">
        <v>18</v>
      </c>
      <c r="D23" s="63"/>
      <c r="E23" s="65"/>
      <c r="F23" s="65"/>
      <c r="G23" s="66"/>
      <c r="H23" s="63"/>
      <c r="I23" s="65"/>
      <c r="J23" s="65"/>
      <c r="K23" s="69"/>
      <c r="L23" s="70"/>
      <c r="M23" s="65"/>
      <c r="N23" s="65"/>
      <c r="O23" s="66"/>
      <c r="P23" s="63"/>
      <c r="Q23" s="65"/>
      <c r="R23" s="65"/>
      <c r="S23" s="69"/>
      <c r="T23" s="70"/>
      <c r="U23" s="65"/>
      <c r="V23" s="70"/>
      <c r="W23" s="66"/>
      <c r="X23" s="63"/>
      <c r="Y23" s="70"/>
      <c r="Z23" s="71"/>
      <c r="AA23" s="70"/>
      <c r="AB23" s="65"/>
      <c r="AC23" s="91"/>
      <c r="AD23" s="159"/>
      <c r="AE23" s="155"/>
    </row>
    <row r="24" spans="1:31" ht="15" customHeight="1" x14ac:dyDescent="0.2">
      <c r="A24" s="166"/>
      <c r="B24" s="174" t="s">
        <v>4</v>
      </c>
      <c r="C24" s="29" t="s">
        <v>17</v>
      </c>
      <c r="D24" s="73"/>
      <c r="E24" s="74"/>
      <c r="F24" s="74"/>
      <c r="G24" s="75"/>
      <c r="H24" s="73"/>
      <c r="I24" s="74"/>
      <c r="J24" s="74"/>
      <c r="K24" s="76"/>
      <c r="L24" s="77"/>
      <c r="M24" s="74"/>
      <c r="N24" s="74"/>
      <c r="O24" s="75"/>
      <c r="P24" s="73"/>
      <c r="Q24" s="74"/>
      <c r="R24" s="74"/>
      <c r="S24" s="76"/>
      <c r="T24" s="77"/>
      <c r="U24" s="74"/>
      <c r="V24" s="74"/>
      <c r="W24" s="75"/>
      <c r="X24" s="73"/>
      <c r="Y24" s="74"/>
      <c r="Z24" s="78"/>
      <c r="AA24" s="77"/>
      <c r="AB24" s="74"/>
      <c r="AC24" s="78"/>
      <c r="AD24" s="157">
        <f>SUM(D24:AC24)</f>
        <v>0</v>
      </c>
      <c r="AE24" s="153">
        <f>SUM(D25:AC25)</f>
        <v>0</v>
      </c>
    </row>
    <row r="25" spans="1:31" ht="15" customHeight="1" thickBot="1" x14ac:dyDescent="0.25">
      <c r="A25" s="167"/>
      <c r="B25" s="175"/>
      <c r="C25" s="26" t="s">
        <v>18</v>
      </c>
      <c r="D25" s="80"/>
      <c r="E25" s="81"/>
      <c r="F25" s="81"/>
      <c r="G25" s="82"/>
      <c r="H25" s="80"/>
      <c r="I25" s="81"/>
      <c r="J25" s="81"/>
      <c r="K25" s="83"/>
      <c r="L25" s="84"/>
      <c r="M25" s="81"/>
      <c r="N25" s="81"/>
      <c r="O25" s="82"/>
      <c r="P25" s="80"/>
      <c r="Q25" s="81"/>
      <c r="R25" s="81"/>
      <c r="S25" s="83"/>
      <c r="T25" s="84"/>
      <c r="U25" s="81"/>
      <c r="V25" s="81"/>
      <c r="W25" s="82"/>
      <c r="X25" s="80"/>
      <c r="Y25" s="81"/>
      <c r="Z25" s="92"/>
      <c r="AA25" s="84"/>
      <c r="AB25" s="81"/>
      <c r="AC25" s="92"/>
      <c r="AD25" s="158"/>
      <c r="AE25" s="154"/>
    </row>
    <row r="26" spans="1:31" s="5" customFormat="1" ht="26.45" customHeight="1" thickBot="1" x14ac:dyDescent="0.4">
      <c r="A26" s="12"/>
      <c r="B26" s="23"/>
      <c r="C26" s="23"/>
      <c r="D26" s="85"/>
      <c r="E26" s="85"/>
      <c r="F26" s="85"/>
      <c r="G26" s="86"/>
      <c r="H26" s="85"/>
      <c r="I26" s="85"/>
      <c r="J26" s="85"/>
      <c r="K26" s="86"/>
      <c r="L26" s="85"/>
      <c r="M26" s="85"/>
      <c r="N26" s="85"/>
      <c r="O26" s="86"/>
      <c r="P26" s="85"/>
      <c r="Q26" s="85"/>
      <c r="R26" s="85"/>
      <c r="S26" s="86"/>
      <c r="T26" s="85"/>
      <c r="U26" s="85"/>
      <c r="V26" s="85"/>
      <c r="W26" s="86"/>
      <c r="X26" s="85"/>
      <c r="Y26" s="85"/>
      <c r="Z26" s="85"/>
      <c r="AA26" s="85"/>
      <c r="AB26" s="85"/>
      <c r="AC26" s="85"/>
      <c r="AD26" s="24"/>
      <c r="AE26" s="25"/>
    </row>
    <row r="27" spans="1:31" ht="15" customHeight="1" x14ac:dyDescent="0.2">
      <c r="A27" s="165">
        <v>3</v>
      </c>
      <c r="B27" s="171" t="s">
        <v>0</v>
      </c>
      <c r="C27" s="27" t="s">
        <v>17</v>
      </c>
      <c r="D27" s="53"/>
      <c r="E27" s="55"/>
      <c r="F27" s="55"/>
      <c r="G27" s="59"/>
      <c r="H27" s="53"/>
      <c r="I27" s="55"/>
      <c r="J27" s="55"/>
      <c r="K27" s="59"/>
      <c r="L27" s="53"/>
      <c r="M27" s="55"/>
      <c r="N27" s="55"/>
      <c r="O27" s="59"/>
      <c r="P27" s="53"/>
      <c r="Q27" s="55"/>
      <c r="R27" s="55"/>
      <c r="S27" s="59"/>
      <c r="T27" s="53"/>
      <c r="U27" s="55"/>
      <c r="V27" s="55"/>
      <c r="W27" s="59"/>
      <c r="X27" s="53"/>
      <c r="Y27" s="55"/>
      <c r="Z27" s="61"/>
      <c r="AA27" s="60"/>
      <c r="AB27" s="55"/>
      <c r="AC27" s="61"/>
      <c r="AD27" s="160">
        <f>SUM(D27:AC27)</f>
        <v>0</v>
      </c>
      <c r="AE27" s="156">
        <f>SUM(D28:AC28)</f>
        <v>0</v>
      </c>
    </row>
    <row r="28" spans="1:31" ht="15" customHeight="1" x14ac:dyDescent="0.2">
      <c r="A28" s="166"/>
      <c r="B28" s="172"/>
      <c r="C28" s="28" t="s">
        <v>18</v>
      </c>
      <c r="D28" s="63"/>
      <c r="E28" s="65"/>
      <c r="F28" s="65"/>
      <c r="G28" s="66"/>
      <c r="H28" s="63"/>
      <c r="I28" s="65"/>
      <c r="J28" s="65"/>
      <c r="K28" s="69"/>
      <c r="L28" s="63"/>
      <c r="M28" s="65"/>
      <c r="N28" s="65"/>
      <c r="O28" s="66"/>
      <c r="P28" s="63"/>
      <c r="Q28" s="65"/>
      <c r="R28" s="65"/>
      <c r="S28" s="69"/>
      <c r="T28" s="63"/>
      <c r="U28" s="65"/>
      <c r="V28" s="65"/>
      <c r="W28" s="66"/>
      <c r="X28" s="63"/>
      <c r="Y28" s="65"/>
      <c r="Z28" s="71"/>
      <c r="AA28" s="70"/>
      <c r="AB28" s="65"/>
      <c r="AC28" s="71"/>
      <c r="AD28" s="159"/>
      <c r="AE28" s="155"/>
    </row>
    <row r="29" spans="1:31" ht="15" customHeight="1" x14ac:dyDescent="0.2">
      <c r="A29" s="166"/>
      <c r="B29" s="168" t="s">
        <v>1</v>
      </c>
      <c r="C29" s="29" t="s">
        <v>17</v>
      </c>
      <c r="D29" s="73"/>
      <c r="E29" s="74"/>
      <c r="F29" s="74"/>
      <c r="G29" s="75"/>
      <c r="H29" s="73"/>
      <c r="I29" s="74"/>
      <c r="J29" s="74"/>
      <c r="K29" s="76"/>
      <c r="L29" s="77"/>
      <c r="M29" s="74"/>
      <c r="N29" s="74"/>
      <c r="O29" s="75"/>
      <c r="P29" s="73"/>
      <c r="Q29" s="74"/>
      <c r="R29" s="74"/>
      <c r="S29" s="76"/>
      <c r="T29" s="77"/>
      <c r="U29" s="74"/>
      <c r="V29" s="74"/>
      <c r="W29" s="75"/>
      <c r="X29" s="73"/>
      <c r="Y29" s="74"/>
      <c r="Z29" s="78"/>
      <c r="AA29" s="77"/>
      <c r="AB29" s="74"/>
      <c r="AC29" s="78"/>
      <c r="AD29" s="157">
        <f>SUM(D29:AC29)</f>
        <v>0</v>
      </c>
      <c r="AE29" s="153">
        <f>SUM(D30:AC30)</f>
        <v>0</v>
      </c>
    </row>
    <row r="30" spans="1:31" ht="15" customHeight="1" x14ac:dyDescent="0.2">
      <c r="A30" s="166"/>
      <c r="B30" s="168"/>
      <c r="C30" s="28" t="s">
        <v>18</v>
      </c>
      <c r="D30" s="63"/>
      <c r="E30" s="65"/>
      <c r="F30" s="65"/>
      <c r="G30" s="66"/>
      <c r="H30" s="63"/>
      <c r="I30" s="65"/>
      <c r="J30" s="65"/>
      <c r="K30" s="69"/>
      <c r="L30" s="70"/>
      <c r="M30" s="65"/>
      <c r="N30" s="65"/>
      <c r="O30" s="66"/>
      <c r="P30" s="63"/>
      <c r="Q30" s="65"/>
      <c r="R30" s="65"/>
      <c r="S30" s="69"/>
      <c r="T30" s="70"/>
      <c r="U30" s="65"/>
      <c r="V30" s="65"/>
      <c r="W30" s="66"/>
      <c r="X30" s="63"/>
      <c r="Y30" s="65"/>
      <c r="Z30" s="71"/>
      <c r="AA30" s="70"/>
      <c r="AB30" s="65"/>
      <c r="AC30" s="71"/>
      <c r="AD30" s="159"/>
      <c r="AE30" s="155"/>
    </row>
    <row r="31" spans="1:31" ht="15" customHeight="1" x14ac:dyDescent="0.2">
      <c r="A31" s="166"/>
      <c r="B31" s="169" t="s">
        <v>2</v>
      </c>
      <c r="C31" s="29" t="s">
        <v>17</v>
      </c>
      <c r="D31" s="73"/>
      <c r="E31" s="79"/>
      <c r="F31" s="74"/>
      <c r="G31" s="75"/>
      <c r="H31" s="73"/>
      <c r="I31" s="79"/>
      <c r="J31" s="74"/>
      <c r="K31" s="76"/>
      <c r="L31" s="77"/>
      <c r="M31" s="79"/>
      <c r="N31" s="74"/>
      <c r="O31" s="75"/>
      <c r="P31" s="73"/>
      <c r="Q31" s="79"/>
      <c r="R31" s="74"/>
      <c r="S31" s="76"/>
      <c r="T31" s="77"/>
      <c r="U31" s="79"/>
      <c r="V31" s="74"/>
      <c r="W31" s="75"/>
      <c r="X31" s="73"/>
      <c r="Y31" s="74"/>
      <c r="Z31" s="78"/>
      <c r="AA31" s="77"/>
      <c r="AB31" s="74"/>
      <c r="AC31" s="78"/>
      <c r="AD31" s="157">
        <f>SUM(D31:AC31)</f>
        <v>0</v>
      </c>
      <c r="AE31" s="153">
        <f>SUM(D32:AC32)</f>
        <v>0</v>
      </c>
    </row>
    <row r="32" spans="1:31" ht="15" customHeight="1" x14ac:dyDescent="0.2">
      <c r="A32" s="166"/>
      <c r="B32" s="169"/>
      <c r="C32" s="28" t="s">
        <v>18</v>
      </c>
      <c r="D32" s="63"/>
      <c r="E32" s="72"/>
      <c r="F32" s="65"/>
      <c r="G32" s="66"/>
      <c r="H32" s="63"/>
      <c r="I32" s="72"/>
      <c r="J32" s="65"/>
      <c r="K32" s="69"/>
      <c r="L32" s="70"/>
      <c r="M32" s="72"/>
      <c r="N32" s="65"/>
      <c r="O32" s="66"/>
      <c r="P32" s="63"/>
      <c r="Q32" s="72"/>
      <c r="R32" s="65"/>
      <c r="S32" s="69"/>
      <c r="T32" s="70"/>
      <c r="U32" s="90"/>
      <c r="V32" s="65"/>
      <c r="W32" s="66"/>
      <c r="X32" s="63"/>
      <c r="Y32" s="70"/>
      <c r="Z32" s="71"/>
      <c r="AA32" s="70"/>
      <c r="AB32" s="70"/>
      <c r="AC32" s="71"/>
      <c r="AD32" s="159"/>
      <c r="AE32" s="155"/>
    </row>
    <row r="33" spans="1:31" ht="15" customHeight="1" x14ac:dyDescent="0.2">
      <c r="A33" s="166"/>
      <c r="B33" s="173" t="s">
        <v>3</v>
      </c>
      <c r="C33" s="29" t="s">
        <v>17</v>
      </c>
      <c r="D33" s="144" t="s">
        <v>38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6"/>
      <c r="AD33" s="157">
        <f>SUM(D33:AC33)</f>
        <v>0</v>
      </c>
      <c r="AE33" s="153">
        <f>SUM(D34:AC34)</f>
        <v>0</v>
      </c>
    </row>
    <row r="34" spans="1:31" ht="15" customHeight="1" x14ac:dyDescent="0.2">
      <c r="A34" s="166"/>
      <c r="B34" s="173"/>
      <c r="C34" s="28" t="s">
        <v>18</v>
      </c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9"/>
      <c r="AD34" s="159"/>
      <c r="AE34" s="155"/>
    </row>
    <row r="35" spans="1:31" ht="15" customHeight="1" x14ac:dyDescent="0.2">
      <c r="A35" s="166"/>
      <c r="B35" s="174" t="s">
        <v>4</v>
      </c>
      <c r="C35" s="29" t="s">
        <v>17</v>
      </c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9"/>
      <c r="AD35" s="157">
        <f>SUM(D35:AC35)</f>
        <v>0</v>
      </c>
      <c r="AE35" s="153">
        <f>SUM(D36:AC36)</f>
        <v>0</v>
      </c>
    </row>
    <row r="36" spans="1:31" ht="15" customHeight="1" thickBot="1" x14ac:dyDescent="0.25">
      <c r="A36" s="167"/>
      <c r="B36" s="175"/>
      <c r="C36" s="26" t="s">
        <v>18</v>
      </c>
      <c r="D36" s="150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2"/>
      <c r="AD36" s="158"/>
      <c r="AE36" s="154"/>
    </row>
    <row r="37" spans="1:31" ht="26.45" customHeight="1" x14ac:dyDescent="0.35">
      <c r="A37" s="1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76" t="s">
        <v>33</v>
      </c>
      <c r="U37" s="177"/>
      <c r="V37" s="177"/>
      <c r="W37" s="177"/>
      <c r="X37" s="177"/>
      <c r="Y37" s="177"/>
      <c r="Z37" s="177"/>
      <c r="AA37" s="177"/>
      <c r="AB37" s="177"/>
      <c r="AC37" s="178"/>
      <c r="AD37" s="40">
        <f>AVERAGE(AD5:AD10,AD16:AD21,AD27:AD32)</f>
        <v>0</v>
      </c>
      <c r="AE37" s="41">
        <f>AVERAGE(AE5:AE10,AE16:AE21,AE27:AE32)</f>
        <v>0</v>
      </c>
    </row>
    <row r="38" spans="1:31" ht="26.45" customHeight="1" thickBot="1" x14ac:dyDescent="0.4">
      <c r="A38" s="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79" t="s">
        <v>34</v>
      </c>
      <c r="U38" s="180"/>
      <c r="V38" s="180"/>
      <c r="W38" s="180"/>
      <c r="X38" s="180"/>
      <c r="Y38" s="180"/>
      <c r="Z38" s="180"/>
      <c r="AA38" s="180"/>
      <c r="AB38" s="180"/>
      <c r="AC38" s="181"/>
      <c r="AD38" s="42">
        <f>AVERAGE(AD11:AD14,AD22:AD25)</f>
        <v>0</v>
      </c>
      <c r="AE38" s="43">
        <f>AVERAGE(AE11:AE14,AE22:AE25)</f>
        <v>0</v>
      </c>
    </row>
    <row r="39" spans="1:31" ht="1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3"/>
      <c r="AE39" s="3"/>
    </row>
    <row r="40" spans="1:31" s="15" customFormat="1" ht="35.1" customHeight="1" x14ac:dyDescent="0.2">
      <c r="B40" s="16" t="s">
        <v>23</v>
      </c>
      <c r="C40" s="16"/>
      <c r="D40" s="17"/>
      <c r="E40" s="17"/>
      <c r="F40" s="17"/>
      <c r="G40" s="17"/>
      <c r="H40" s="17"/>
      <c r="I40" s="22" t="s">
        <v>41</v>
      </c>
      <c r="AD40" s="19"/>
      <c r="AE40" s="19"/>
    </row>
    <row r="41" spans="1:31" s="15" customFormat="1" ht="35.1" customHeight="1" x14ac:dyDescent="0.2">
      <c r="B41" s="16"/>
      <c r="C41" s="16"/>
      <c r="D41" s="17"/>
      <c r="E41" s="17"/>
      <c r="F41" s="17"/>
      <c r="G41" s="17"/>
      <c r="H41" s="17"/>
      <c r="I41" s="22" t="s">
        <v>42</v>
      </c>
      <c r="AD41" s="19"/>
      <c r="AE41" s="19"/>
    </row>
    <row r="42" spans="1:31" s="15" customFormat="1" ht="35.1" customHeight="1" x14ac:dyDescent="0.2">
      <c r="B42" s="16"/>
      <c r="C42" s="16"/>
      <c r="D42" s="17"/>
      <c r="E42" s="17"/>
      <c r="F42" s="17"/>
      <c r="G42" s="17"/>
      <c r="H42" s="17"/>
      <c r="I42" s="22" t="s">
        <v>53</v>
      </c>
      <c r="AD42" s="19"/>
      <c r="AE42" s="19"/>
    </row>
    <row r="43" spans="1:31" s="15" customFormat="1" ht="35.1" customHeight="1" x14ac:dyDescent="0.2">
      <c r="B43" s="16"/>
      <c r="C43" s="16"/>
      <c r="D43" s="17"/>
      <c r="E43" s="17"/>
      <c r="F43" s="17"/>
      <c r="G43" s="17"/>
      <c r="H43" s="17"/>
      <c r="I43" s="22" t="s">
        <v>39</v>
      </c>
      <c r="AD43" s="19"/>
      <c r="AE43" s="19"/>
    </row>
    <row r="44" spans="1:31" s="15" customFormat="1" ht="35.1" customHeight="1" x14ac:dyDescent="0.2">
      <c r="B44" s="16"/>
      <c r="C44" s="16"/>
      <c r="D44" s="17"/>
      <c r="E44" s="17"/>
      <c r="F44" s="17"/>
      <c r="G44" s="17"/>
      <c r="H44" s="17"/>
      <c r="I44" s="22" t="s">
        <v>40</v>
      </c>
      <c r="AD44" s="19"/>
      <c r="AE44" s="19"/>
    </row>
    <row r="45" spans="1:31" ht="25.15" customHeight="1" x14ac:dyDescent="0.2"/>
    <row r="46" spans="1:31" s="15" customFormat="1" ht="35.1" customHeight="1" x14ac:dyDescent="0.2">
      <c r="B46" s="16" t="s">
        <v>47</v>
      </c>
      <c r="C46" s="16"/>
      <c r="D46" s="17"/>
      <c r="E46" s="17"/>
      <c r="F46" s="17"/>
      <c r="G46" s="17"/>
      <c r="H46" s="17"/>
      <c r="I46" s="141" t="s">
        <v>50</v>
      </c>
      <c r="J46" s="142"/>
      <c r="K46" s="142"/>
      <c r="L46" s="142"/>
      <c r="M46" s="142"/>
      <c r="N46" s="142"/>
      <c r="O46" s="133"/>
      <c r="U46" s="137" t="s">
        <v>0</v>
      </c>
      <c r="V46" s="136">
        <v>0</v>
      </c>
      <c r="X46" s="138" t="s">
        <v>1</v>
      </c>
      <c r="Y46" s="136">
        <v>0</v>
      </c>
      <c r="Z46" s="139" t="s">
        <v>2</v>
      </c>
      <c r="AA46" s="136">
        <v>0</v>
      </c>
      <c r="AB46" s="190" t="s">
        <v>28</v>
      </c>
      <c r="AC46" s="188">
        <f>SUM(V46,Y46,AA46,V48,Y48)</f>
        <v>0</v>
      </c>
      <c r="AE46" s="19"/>
    </row>
    <row r="47" spans="1:31" ht="7.9" customHeight="1" x14ac:dyDescent="0.2">
      <c r="B47" s="16"/>
      <c r="I47" s="141"/>
      <c r="J47" s="142"/>
      <c r="K47" s="142"/>
      <c r="L47" s="142"/>
      <c r="M47" s="142"/>
      <c r="N47" s="142"/>
      <c r="O47" s="133"/>
      <c r="U47" s="133"/>
      <c r="V47" s="134"/>
      <c r="X47" s="133"/>
      <c r="Y47" s="134"/>
      <c r="Z47" s="133"/>
      <c r="AA47" s="133"/>
      <c r="AB47" s="190"/>
      <c r="AC47" s="188"/>
    </row>
    <row r="48" spans="1:31" ht="35.1" customHeight="1" thickBot="1" x14ac:dyDescent="0.25">
      <c r="I48" s="141" t="s">
        <v>51</v>
      </c>
      <c r="J48" s="143"/>
      <c r="K48" s="141"/>
      <c r="L48" s="141"/>
      <c r="M48" s="142"/>
      <c r="N48" s="142"/>
      <c r="O48" s="133"/>
      <c r="U48" s="140" t="s">
        <v>3</v>
      </c>
      <c r="V48" s="136">
        <v>0</v>
      </c>
      <c r="X48" s="135" t="s">
        <v>4</v>
      </c>
      <c r="Y48" s="136">
        <v>0</v>
      </c>
      <c r="Z48" s="133"/>
      <c r="AA48" s="133"/>
      <c r="AB48" s="191"/>
      <c r="AC48" s="189"/>
    </row>
    <row r="49" spans="2:33" ht="25.15" customHeight="1" thickTop="1" x14ac:dyDescent="0.2"/>
    <row r="50" spans="2:33" ht="30" x14ac:dyDescent="0.2">
      <c r="B50" s="16" t="s">
        <v>45</v>
      </c>
      <c r="I50" s="15" t="s">
        <v>46</v>
      </c>
      <c r="AD50" s="2"/>
      <c r="AE50" s="2"/>
      <c r="AF50" s="4"/>
      <c r="AG50" s="4"/>
    </row>
  </sheetData>
  <mergeCells count="58">
    <mergeCell ref="AC46:AC48"/>
    <mergeCell ref="AB46:AB48"/>
    <mergeCell ref="A1:G2"/>
    <mergeCell ref="H1:AC2"/>
    <mergeCell ref="A5:A14"/>
    <mergeCell ref="B7:B8"/>
    <mergeCell ref="B9:B10"/>
    <mergeCell ref="B11:B12"/>
    <mergeCell ref="B13:B14"/>
    <mergeCell ref="A3:A4"/>
    <mergeCell ref="D33:AC36"/>
    <mergeCell ref="AD13:AD14"/>
    <mergeCell ref="AE7:AE8"/>
    <mergeCell ref="AE9:AE10"/>
    <mergeCell ref="AE11:AE12"/>
    <mergeCell ref="AE13:AE14"/>
    <mergeCell ref="AD11:AD12"/>
    <mergeCell ref="AD5:AD6"/>
    <mergeCell ref="AE5:AE6"/>
    <mergeCell ref="AD7:AD8"/>
    <mergeCell ref="AD9:AD10"/>
    <mergeCell ref="B3:B4"/>
    <mergeCell ref="C3:C4"/>
    <mergeCell ref="B5:B6"/>
    <mergeCell ref="AD22:AD23"/>
    <mergeCell ref="AE22:AE23"/>
    <mergeCell ref="AD24:AD25"/>
    <mergeCell ref="A27:A36"/>
    <mergeCell ref="A16:A25"/>
    <mergeCell ref="B29:B30"/>
    <mergeCell ref="B31:B32"/>
    <mergeCell ref="B20:B21"/>
    <mergeCell ref="B16:B17"/>
    <mergeCell ref="B18:B19"/>
    <mergeCell ref="B33:B34"/>
    <mergeCell ref="B35:B36"/>
    <mergeCell ref="B22:B23"/>
    <mergeCell ref="B24:B25"/>
    <mergeCell ref="B27:B28"/>
    <mergeCell ref="AD16:AD17"/>
    <mergeCell ref="AE16:AE17"/>
    <mergeCell ref="AD18:AD19"/>
    <mergeCell ref="AE18:AE19"/>
    <mergeCell ref="AD20:AD21"/>
    <mergeCell ref="AE20:AE21"/>
    <mergeCell ref="AD31:AD32"/>
    <mergeCell ref="AE31:AE32"/>
    <mergeCell ref="T37:AC37"/>
    <mergeCell ref="T38:AC38"/>
    <mergeCell ref="AD35:AD36"/>
    <mergeCell ref="AE35:AE36"/>
    <mergeCell ref="AD33:AD34"/>
    <mergeCell ref="AE33:AE34"/>
    <mergeCell ref="AE24:AE25"/>
    <mergeCell ref="AD27:AD28"/>
    <mergeCell ref="AE27:AE28"/>
    <mergeCell ref="AD29:AD30"/>
    <mergeCell ref="AE29:AE30"/>
  </mergeCells>
  <phoneticPr fontId="0" type="noConversion"/>
  <conditionalFormatting sqref="AE5:AE14 AE16:AE25 AE27:AE36">
    <cfRule type="cellIs" dxfId="0" priority="1" stopIfTrue="1" operator="greaterThan">
      <formula>2.16666666666667</formula>
    </cfRule>
  </conditionalFormatting>
  <printOptions horizontalCentered="1"/>
  <pageMargins left="0.19685039370078741" right="0.19685039370078741" top="0.78740157480314965" bottom="0.59055118110236227" header="0.39370078740157483" footer="0.39370078740157483"/>
  <pageSetup paperSize="9" scale="45" orientation="landscape" r:id="rId1"/>
  <headerFooter alignWithMargins="0">
    <oddFooter>&amp;L&amp;11Page &amp;P / &amp;P
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Zusammengesetzer ununterbrochener Betrieb (5-Schicht)_07.08.2018_fr"/>
    <f:field ref="objsubject" par="" edit="true" text=""/>
    <f:field ref="objcreatedby" par="" text="Höhener, Martin, SECO"/>
    <f:field ref="objcreatedat" par="" text="07.08.2018 08:38:12"/>
    <f:field ref="objchangedby" par="" text="Höhener, Martin, SECO"/>
    <f:field ref="objmodifiedat" par="" text="11.12.2018 11:46:05"/>
    <f:field ref="doc_FSCFOLIO_1_1001_FieldDocumentNumber" par="" text=""/>
    <f:field ref="doc_FSCFOLIO_1_1001_FieldSubject" par="" edit="true" text=""/>
    <f:field ref="FSCFOLIO_1_1001_FieldCurrentUser" par="" text="SECO  Barbara Rubin"/>
    <f:field ref="CCAPRECONFIG_15_1001_Objektname" par="" edit="true" text="Zusammengesetzer ununterbrochener Betrieb (5-Schicht)_07.08.2018_fr"/>
    <f:field ref="CHPRECONFIG_1_1001_Objektname" par="" edit="true" text="Zusammengesetzer ununterbrochener Betrieb (5-Schicht)_07.08.2018_fr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N°501_trca</vt:lpstr>
      <vt:lpstr>A remplir</vt:lpstr>
      <vt:lpstr>N°501_trca!Drucktitel</vt:lpstr>
    </vt:vector>
  </TitlesOfParts>
  <Company>SECO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zusammengesetzer ununterbrochener Betrieb (5-Schicht)_f</dc:title>
  <dc:creator>Anton Flückiger</dc:creator>
  <cp:lastModifiedBy>Rubin Barbara SECO</cp:lastModifiedBy>
  <cp:lastPrinted>2018-08-07T08:09:50Z</cp:lastPrinted>
  <dcterms:created xsi:type="dcterms:W3CDTF">1998-05-07T11:23:00Z</dcterms:created>
  <dcterms:modified xsi:type="dcterms:W3CDTF">2020-09-22T07:31:47Z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COO.2101.104.3.2996678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033.6-00006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AB / SECO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Höhener Martin, SECO </vt:lpwstr>
  </property>
  <property fmtid="{D5CDD505-2E9C-101B-9397-08002B2CF9AE}" pid="10" name="FSC#COOELAK@1.1001:OwnerExtension">
    <vt:lpwstr>+41 58 467 31 98</vt:lpwstr>
  </property>
  <property fmtid="{D5CDD505-2E9C-101B-9397-08002B2CF9AE}" pid="11" name="FSC#COOELAK@1.1001:OwnerFaxExtension">
    <vt:lpwstr>+41 58 463 18 94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Arbeitnehmerschutz (ABAS / SECO)</vt:lpwstr>
  </property>
  <property fmtid="{D5CDD505-2E9C-101B-9397-08002B2CF9AE}" pid="17" name="FSC#COOELAK@1.1001:CreatedAt">
    <vt:lpwstr>07.08.2018</vt:lpwstr>
  </property>
  <property fmtid="{D5CDD505-2E9C-101B-9397-08002B2CF9AE}" pid="18" name="FSC#COOELAK@1.1001:OU">
    <vt:lpwstr>Arbeitnehmerschutz (ABAS / SECO)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*COO.2101.104.3.2996678*</vt:lpwstr>
  </property>
  <property fmtid="{D5CDD505-2E9C-101B-9397-08002B2CF9AE}" pid="21" name="FSC#COOELAK@1.1001:RefBarCode">
    <vt:lpwstr>*COO.2101.104.2.2996678*</vt:lpwstr>
  </property>
  <property fmtid="{D5CDD505-2E9C-101B-9397-08002B2CF9AE}" pid="22" name="FSC#COOELAK@1.1001:FileRefBarCode">
    <vt:lpwstr>*033.6-00006*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Kohler Carola, SECO </vt:lpwstr>
  </property>
  <property fmtid="{D5CDD505-2E9C-101B-9397-08002B2CF9AE}" pid="27" name="FSC#COOELAK@1.1001:ProcessResponsiblePhone">
    <vt:lpwstr> +41 58 469 60 65</vt:lpwstr>
  </property>
  <property fmtid="{D5CDD505-2E9C-101B-9397-08002B2CF9AE}" pid="28" name="FSC#COOELAK@1.1001:ProcessResponsibleMail">
    <vt:lpwstr>carola.kohler@seco.admin.ch</vt:lpwstr>
  </property>
  <property fmtid="{D5CDD505-2E9C-101B-9397-08002B2CF9AE}" pid="29" name="FSC#COOELAK@1.1001:ProcessResponsibleFax">
    <vt:lpwstr>+41 58 463 18 94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033.6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033.6-00006</vt:lpwstr>
  </property>
  <property fmtid="{D5CDD505-2E9C-101B-9397-08002B2CF9AE}" pid="43" name="FSC#EVDCFG@15.1400:FileRespEmail">
    <vt:lpwstr/>
  </property>
  <property fmtid="{D5CDD505-2E9C-101B-9397-08002B2CF9AE}" pid="44" name="FSC#EVDCFG@15.1400:FileRespFax">
    <vt:lpwstr/>
  </property>
  <property fmtid="{D5CDD505-2E9C-101B-9397-08002B2CF9AE}" pid="45" name="FSC#EVDCFG@15.1400:FileRespHome">
    <vt:lpwstr/>
  </property>
  <property fmtid="{D5CDD505-2E9C-101B-9397-08002B2CF9AE}" pid="46" name="FSC#EVDCFG@15.1400:FileResponsible">
    <vt:lpwstr/>
  </property>
  <property fmtid="{D5CDD505-2E9C-101B-9397-08002B2CF9AE}" pid="47" name="FSC#EVDCFG@15.1400:FileRespOrg">
    <vt:lpwstr>Arbeitnehmerschutz</vt:lpwstr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/>
  </property>
  <property fmtid="{D5CDD505-2E9C-101B-9397-08002B2CF9AE}" pid="52" name="FSC#EVDCFG@15.1400:FileRespStreet">
    <vt:lpwstr/>
  </property>
  <property fmtid="{D5CDD505-2E9C-101B-9397-08002B2CF9AE}" pid="53" name="FSC#EVDCFG@15.1400:FileRespTel">
    <vt:lpwstr/>
  </property>
  <property fmtid="{D5CDD505-2E9C-101B-9397-08002B2CF9AE}" pid="54" name="FSC#EVDCFG@15.1400:FileRespZipCode">
    <vt:lpwstr/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Zusammengesetzer ununterbrochener Betrieb (5-Schicht)_07.08.2018_fr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Working Conditions_x000d_
Employee Protection</vt:lpwstr>
  </property>
  <property fmtid="{D5CDD505-2E9C-101B-9397-08002B2CF9AE}" pid="70" name="FSC#EVDCFG@15.1400:SalutationFrench">
    <vt:lpwstr>Conditions de travail_x000d_
Protection des travailleurs</vt:lpwstr>
  </property>
  <property fmtid="{D5CDD505-2E9C-101B-9397-08002B2CF9AE}" pid="71" name="FSC#EVDCFG@15.1400:SalutationGerman">
    <vt:lpwstr>Arbeitsbedingungen_x000d_
Arbeitnehmerschutz</vt:lpwstr>
  </property>
  <property fmtid="{D5CDD505-2E9C-101B-9397-08002B2CF9AE}" pid="72" name="FSC#EVDCFG@15.1400:SalutationItalian">
    <vt:lpwstr>Condizioni di lavoro_x000d_
Protezione dei lavoratori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FileRespOrgShortname">
    <vt:lpwstr>ABAS / SECO</vt:lpwstr>
  </property>
  <property fmtid="{D5CDD505-2E9C-101B-9397-08002B2CF9AE}" pid="78" name="FSC#EVDCFG@15.1400:DocumentID">
    <vt:lpwstr/>
  </property>
  <property fmtid="{D5CDD505-2E9C-101B-9397-08002B2CF9AE}" pid="79" name="FSC#EVDCFG@15.1400:DossierBarCode">
    <vt:lpwstr/>
  </property>
  <property fmtid="{D5CDD505-2E9C-101B-9397-08002B2CF9AE}" pid="80" name="FSC#EVDCFG@15.1400:ActualVersionNumber">
    <vt:lpwstr>5</vt:lpwstr>
  </property>
  <property fmtid="{D5CDD505-2E9C-101B-9397-08002B2CF9AE}" pid="81" name="FSC#EVDCFG@15.1400:ActualVersionCreatedAt">
    <vt:lpwstr>2018-12-11T11:46:04</vt:lpwstr>
  </property>
  <property fmtid="{D5CDD505-2E9C-101B-9397-08002B2CF9AE}" pid="82" name="FSC#EVDCFG@15.1400:ResponsibleBureau_DE">
    <vt:lpwstr>Staatssekretariat für Wirtschaft SECO</vt:lpwstr>
  </property>
  <property fmtid="{D5CDD505-2E9C-101B-9397-08002B2CF9AE}" pid="83" name="FSC#EVDCFG@15.1400:ResponsibleBureau_EN">
    <vt:lpwstr>State Secretariat for Economic Affairs SECO</vt:lpwstr>
  </property>
  <property fmtid="{D5CDD505-2E9C-101B-9397-08002B2CF9AE}" pid="84" name="FSC#EVDCFG@15.1400:ResponsibleBureau_FR">
    <vt:lpwstr>Secrétariat d'Etat à l'économie SECO</vt:lpwstr>
  </property>
  <property fmtid="{D5CDD505-2E9C-101B-9397-08002B2CF9AE}" pid="85" name="FSC#EVDCFG@15.1400:ResponsibleBureau_IT">
    <vt:lpwstr>Segreteria di Stato dell’economia SECO</vt:lpwstr>
  </property>
  <property fmtid="{D5CDD505-2E9C-101B-9397-08002B2CF9AE}" pid="86" name="FSC#EVDCFG@15.1400:UserInChargeUserTitle">
    <vt:lpwstr/>
  </property>
  <property fmtid="{D5CDD505-2E9C-101B-9397-08002B2CF9AE}" pid="87" name="FSC#EVDCFG@15.1400:UserInChargeUserName">
    <vt:lpwstr/>
  </property>
  <property fmtid="{D5CDD505-2E9C-101B-9397-08002B2CF9AE}" pid="88" name="FSC#EVDCFG@15.1400:UserInChargeUserFirstname">
    <vt:lpwstr/>
  </property>
  <property fmtid="{D5CDD505-2E9C-101B-9397-08002B2CF9AE}" pid="89" name="FSC#EVDCFG@15.1400:UserInChargeUserEnvSalutationDE">
    <vt:lpwstr/>
  </property>
  <property fmtid="{D5CDD505-2E9C-101B-9397-08002B2CF9AE}" pid="90" name="FSC#EVDCFG@15.1400:UserInChargeUserEnvSalutationEN">
    <vt:lpwstr/>
  </property>
  <property fmtid="{D5CDD505-2E9C-101B-9397-08002B2CF9AE}" pid="91" name="FSC#EVDCFG@15.1400:UserInChargeUserEnvSalutationFR">
    <vt:lpwstr/>
  </property>
  <property fmtid="{D5CDD505-2E9C-101B-9397-08002B2CF9AE}" pid="92" name="FSC#EVDCFG@15.1400:UserInChargeUserEnvSalutationIT">
    <vt:lpwstr/>
  </property>
  <property fmtid="{D5CDD505-2E9C-101B-9397-08002B2CF9AE}" pid="93" name="FSC#EVDCFG@15.1400:FilerespUserPersonTitle">
    <vt:lpwstr/>
  </property>
  <property fmtid="{D5CDD505-2E9C-101B-9397-08002B2CF9AE}" pid="94" name="FSC#EVDCFG@15.1400:Address">
    <vt:lpwstr/>
  </property>
  <property fmtid="{D5CDD505-2E9C-101B-9397-08002B2CF9AE}" pid="95" name="FSC#EVDCFG@15.1400:UserInCharge">
    <vt:lpwstr/>
  </property>
  <property fmtid="{D5CDD505-2E9C-101B-9397-08002B2CF9AE}" pid="96" name="FSC#EVDCFG@15.1400:ResponsibleEditorFirstname">
    <vt:lpwstr/>
  </property>
  <property fmtid="{D5CDD505-2E9C-101B-9397-08002B2CF9AE}" pid="97" name="FSC#EVDCFG@15.1400:ResponsibleEditorSurname">
    <vt:lpwstr/>
  </property>
  <property fmtid="{D5CDD505-2E9C-101B-9397-08002B2CF9AE}" pid="98" name="FSC#EVDCFG@15.1400:GroupTitle">
    <vt:lpwstr>Arbeitnehmerschutz</vt:lpwstr>
  </property>
  <property fmtid="{D5CDD505-2E9C-101B-9397-08002B2CF9AE}" pid="99" name="FSC#COOELAK@1.1001:CurrentUserRolePos">
    <vt:lpwstr>Sachbearbeiter/in</vt:lpwstr>
  </property>
  <property fmtid="{D5CDD505-2E9C-101B-9397-08002B2CF9AE}" pid="100" name="FSC#COOELAK@1.1001:CurrentUserEmail">
    <vt:lpwstr>barbara.rubin@seco.admin.ch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Zusammengesetzer ununterbrochener Betrieb (5-Schicht)_07.08.2018_fr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033.6-00006/00003/00002/00008/00005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