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ECO-01\U80718218\data\Documents\Statistik der mit OGB ausgeführten Güter des Anhangs 3 GKV\2023 1. Semester\"/>
    </mc:Choice>
  </mc:AlternateContent>
  <xr:revisionPtr revIDLastSave="0" documentId="13_ncr:1_{9E4506E6-BC06-45CA-9AEB-FBBF52127A4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. Semester 2023" sheetId="4" r:id="rId1"/>
  </sheets>
  <definedNames>
    <definedName name="_xlnm._FilterDatabase" localSheetId="0" hidden="1">'1. Semester 2023'!$A$2:$A$31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4" l="1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" i="4"/>
  <c r="W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G33" i="4"/>
  <c r="F33" i="4"/>
  <c r="E33" i="4"/>
  <c r="D33" i="4"/>
  <c r="C33" i="4"/>
  <c r="B33" i="4"/>
  <c r="X33" i="4" l="1"/>
</calcChain>
</file>

<file path=xl/sharedStrings.xml><?xml version="1.0" encoding="utf-8"?>
<sst xmlns="http://schemas.openxmlformats.org/spreadsheetml/2006/main" count="54" uniqueCount="54">
  <si>
    <t>DE</t>
  </si>
  <si>
    <t>FR</t>
  </si>
  <si>
    <t>ML 01</t>
  </si>
  <si>
    <t>ML 02</t>
  </si>
  <si>
    <t>ML 03</t>
  </si>
  <si>
    <t>ML 04</t>
  </si>
  <si>
    <t>ML 05</t>
  </si>
  <si>
    <t>ML 06</t>
  </si>
  <si>
    <t>ML 07</t>
  </si>
  <si>
    <t>ML 08</t>
  </si>
  <si>
    <t>ML 09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</si>
  <si>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</si>
  <si>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</si>
  <si>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</si>
  <si>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</si>
  <si>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</si>
  <si>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</si>
  <si>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</si>
  <si>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</si>
  <si>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</si>
  <si>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</si>
  <si>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</si>
  <si>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</si>
  <si>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</si>
  <si>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>AR</t>
  </si>
  <si>
    <t>AU</t>
  </si>
  <si>
    <t>BE</t>
  </si>
  <si>
    <t>BG</t>
  </si>
  <si>
    <t>DK</t>
  </si>
  <si>
    <t>FI</t>
  </si>
  <si>
    <t>GR</t>
  </si>
  <si>
    <t>IE</t>
  </si>
  <si>
    <t>IT</t>
  </si>
  <si>
    <t>JP</t>
  </si>
  <si>
    <t>CA</t>
  </si>
  <si>
    <t>LU</t>
  </si>
  <si>
    <t>NZ</t>
  </si>
  <si>
    <t>NL</t>
  </si>
  <si>
    <t>NO</t>
  </si>
  <si>
    <t>AT</t>
  </si>
  <si>
    <t>PL</t>
  </si>
  <si>
    <t>PT</t>
  </si>
  <si>
    <t>SE</t>
  </si>
  <si>
    <t>ES</t>
  </si>
  <si>
    <t>KR</t>
  </si>
  <si>
    <t>CZ</t>
  </si>
  <si>
    <t>TR</t>
  </si>
  <si>
    <t>UA</t>
  </si>
  <si>
    <t>HU</t>
  </si>
  <si>
    <t>GB</t>
  </si>
  <si>
    <t>US</t>
  </si>
  <si>
    <t>Totalwert CHF
nach EKN</t>
  </si>
  <si>
    <t>Totalwert CHF
nach Land</t>
  </si>
  <si>
    <t>Statistik der mit OGB ausgeführten Güter des Anhangs 3 GKV für das 1. Semester 2023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</si>
</sst>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shrinkToFit="1"/>
    </xf>
    <xf numFmtId="0" fontId="0" fillId="0" borderId="0" xfId="0" applyAlignment="1">
      <alignment shrinkToFit="1"/>
    </xf>
    <xf numFmtId="0" fontId="1" fillId="2" borderId="3" xfId="0" applyFont="1" applyFill="1" applyBorder="1" applyAlignment="1" applyProtection="1">
      <alignment vertical="top" shrinkToFit="1"/>
    </xf>
    <xf numFmtId="0" fontId="1" fillId="2" borderId="1" xfId="0" applyFont="1" applyFill="1" applyBorder="1" applyAlignment="1" applyProtection="1">
      <alignment vertical="top" shrinkToFit="1"/>
    </xf>
    <xf numFmtId="0" fontId="0" fillId="0" borderId="0" xfId="0" applyAlignment="1">
      <alignment vertical="top"/>
    </xf>
    <xf numFmtId="0" fontId="1" fillId="0" borderId="1" xfId="0" applyFont="1" applyBorder="1" applyAlignment="1" applyProtection="1">
      <alignment wrapText="1"/>
    </xf>
    <xf numFmtId="0" fontId="1" fillId="4" borderId="2" xfId="0" applyFont="1" applyFill="1" applyBorder="1" applyAlignment="1" applyProtection="1"/>
    <xf numFmtId="0" fontId="1" fillId="3" borderId="1" xfId="0" applyFont="1" applyFill="1" applyBorder="1" applyAlignment="1" applyProtection="1"/>
    <xf numFmtId="0" fontId="1" fillId="4" borderId="1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1" fillId="2" borderId="1" xfId="0" applyFont="1" applyFill="1" applyBorder="1" applyAlignment="1" applyProtection="1">
      <alignment vertical="top" wrapText="1" shrinkToFi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</xf>
    <xf numFmtId="3" fontId="0" fillId="4" borderId="1" xfId="0" applyNumberFormat="1" applyFont="1" applyFill="1" applyBorder="1" applyAlignment="1" applyProtection="1"/>
    <xf numFmtId="3" fontId="0" fillId="4" borderId="1" xfId="0" applyNumberFormat="1" applyFont="1" applyFill="1" applyBorder="1" applyAlignment="1"/>
    <xf numFmtId="0" fontId="0" fillId="0" borderId="0" xfId="0" applyFont="1"/>
    <xf numFmtId="3" fontId="1" fillId="0" borderId="4" xfId="0" applyNumberFormat="1" applyFont="1" applyBorder="1" applyAlignment="1"/>
    <xf numFmtId="3" fontId="0" fillId="0" borderId="0" xfId="0" applyNumberFormat="1" applyAlignment="1">
      <alignment shrinkToFit="1"/>
    </xf>
    <xf numFmtId="3" fontId="0" fillId="3" borderId="1" xfId="0" applyNumberFormat="1" applyFont="1" applyFill="1" applyBorder="1" applyAlignment="1" applyProtection="1"/>
    <xf numFmtId="3" fontId="0" fillId="3" borderId="1" xfId="0" applyNumberFormat="1" applyFont="1" applyFill="1" applyBorder="1" applyAlignment="1"/>
    <xf numFmtId="3" fontId="0" fillId="0" borderId="1" xfId="0" applyNumberFormat="1" applyFont="1" applyBorder="1" applyAlignment="1" applyProtection="1"/>
    <xf numFmtId="3" fontId="0" fillId="0" borderId="5" xfId="0" applyNumberFormat="1" applyFont="1" applyBorder="1" applyAlignment="1" applyProtection="1"/>
    <xf numFmtId="3" fontId="0" fillId="0" borderId="0" xfId="0" applyNumberForma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Normal="100" workbookViewId="0">
      <selection activeCell="X35" sqref="X35"/>
    </sheetView>
  </sheetViews>
  <sheetFormatPr baseColWidth="10" defaultRowHeight="14.25" x14ac:dyDescent="0.2"/>
  <cols>
    <col min="1" max="1" width="14.625" style="1" customWidth="1"/>
    <col min="2" max="3" width="8.75" style="2" bestFit="1" customWidth="1"/>
    <col min="4" max="5" width="8.75" style="3" bestFit="1" customWidth="1"/>
    <col min="6" max="6" width="10.125" style="3" bestFit="1" customWidth="1"/>
    <col min="7" max="10" width="8.75" style="3" bestFit="1" customWidth="1"/>
    <col min="11" max="12" width="10.125" style="3" bestFit="1" customWidth="1"/>
    <col min="13" max="14" width="8.75" style="3" bestFit="1" customWidth="1"/>
    <col min="15" max="15" width="10.125" style="3" bestFit="1" customWidth="1"/>
    <col min="16" max="23" width="8.75" style="3" bestFit="1" customWidth="1"/>
    <col min="24" max="24" width="14.125" style="3" customWidth="1"/>
  </cols>
  <sheetData>
    <row r="1" spans="1:24" ht="15.75" x14ac:dyDescent="0.2">
      <c r="A1" s="15" t="s">
        <v>53</v>
      </c>
    </row>
    <row r="2" spans="1:24" s="6" customFormat="1" ht="30.75" customHeight="1" x14ac:dyDescent="0.2">
      <c r="A2" s="14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3" t="s">
        <v>52</v>
      </c>
    </row>
    <row r="3" spans="1:24" ht="15" x14ac:dyDescent="0.25">
      <c r="A3" s="8" t="s">
        <v>24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>
        <f>SUM(B3:W3)</f>
        <v>0</v>
      </c>
    </row>
    <row r="4" spans="1:24" ht="15" x14ac:dyDescent="0.25">
      <c r="A4" s="9" t="s">
        <v>39</v>
      </c>
      <c r="B4" s="21">
        <v>3459</v>
      </c>
      <c r="C4" s="21"/>
      <c r="D4" s="22"/>
      <c r="E4" s="22"/>
      <c r="F4" s="22">
        <v>405004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7">
        <f t="shared" ref="X4:X31" si="0">SUM(B4:W4)</f>
        <v>408463</v>
      </c>
    </row>
    <row r="5" spans="1:24" ht="15" x14ac:dyDescent="0.25">
      <c r="A5" s="10" t="s">
        <v>25</v>
      </c>
      <c r="B5" s="16"/>
      <c r="C5" s="16"/>
      <c r="D5" s="17"/>
      <c r="E5" s="17"/>
      <c r="F5" s="17">
        <v>4719017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>
        <f t="shared" si="0"/>
        <v>4719017</v>
      </c>
    </row>
    <row r="6" spans="1:24" ht="15" x14ac:dyDescent="0.25">
      <c r="A6" s="9" t="s">
        <v>26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7">
        <f t="shared" si="0"/>
        <v>0</v>
      </c>
    </row>
    <row r="7" spans="1:24" ht="15" x14ac:dyDescent="0.25">
      <c r="A7" s="10" t="s">
        <v>27</v>
      </c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f t="shared" si="0"/>
        <v>0</v>
      </c>
    </row>
    <row r="8" spans="1:24" ht="15" x14ac:dyDescent="0.25">
      <c r="A8" s="9" t="s">
        <v>34</v>
      </c>
      <c r="B8" s="21"/>
      <c r="C8" s="21"/>
      <c r="D8" s="22"/>
      <c r="E8" s="22"/>
      <c r="F8" s="22">
        <v>512244</v>
      </c>
      <c r="G8" s="22"/>
      <c r="H8" s="22"/>
      <c r="I8" s="22"/>
      <c r="J8" s="22"/>
      <c r="K8" s="22"/>
      <c r="L8" s="22">
        <v>1037472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7">
        <f t="shared" si="0"/>
        <v>1549716</v>
      </c>
    </row>
    <row r="9" spans="1:24" ht="15" x14ac:dyDescent="0.25">
      <c r="A9" s="10" t="s">
        <v>45</v>
      </c>
      <c r="B9" s="16">
        <v>16800</v>
      </c>
      <c r="C9" s="16"/>
      <c r="D9" s="17"/>
      <c r="E9" s="17"/>
      <c r="F9" s="17">
        <v>571285</v>
      </c>
      <c r="G9" s="17"/>
      <c r="H9" s="17"/>
      <c r="I9" s="17"/>
      <c r="J9" s="17"/>
      <c r="K9" s="17"/>
      <c r="L9" s="17"/>
      <c r="M9" s="17"/>
      <c r="N9" s="17"/>
      <c r="O9" s="17"/>
      <c r="P9" s="17">
        <v>119400</v>
      </c>
      <c r="Q9" s="17"/>
      <c r="R9" s="17"/>
      <c r="S9" s="17"/>
      <c r="T9" s="17"/>
      <c r="U9" s="17"/>
      <c r="V9" s="17"/>
      <c r="W9" s="17"/>
      <c r="X9" s="17">
        <f t="shared" si="0"/>
        <v>707485</v>
      </c>
    </row>
    <row r="10" spans="1:24" ht="15" x14ac:dyDescent="0.25">
      <c r="A10" s="9" t="s">
        <v>0</v>
      </c>
      <c r="B10" s="21">
        <v>114460</v>
      </c>
      <c r="C10" s="21"/>
      <c r="D10" s="22"/>
      <c r="E10" s="22">
        <v>15186</v>
      </c>
      <c r="F10" s="22">
        <v>244970</v>
      </c>
      <c r="G10" s="22">
        <v>109164</v>
      </c>
      <c r="H10" s="22"/>
      <c r="I10" s="22"/>
      <c r="J10" s="22"/>
      <c r="K10" s="22">
        <v>7980</v>
      </c>
      <c r="L10" s="22">
        <v>291940</v>
      </c>
      <c r="M10" s="22"/>
      <c r="N10" s="22">
        <v>349755</v>
      </c>
      <c r="O10" s="22">
        <v>781046</v>
      </c>
      <c r="P10" s="22">
        <v>330248</v>
      </c>
      <c r="Q10" s="22"/>
      <c r="R10" s="22">
        <v>6615</v>
      </c>
      <c r="S10" s="22"/>
      <c r="T10" s="22"/>
      <c r="U10" s="22"/>
      <c r="V10" s="22"/>
      <c r="W10" s="22"/>
      <c r="X10" s="17">
        <f t="shared" si="0"/>
        <v>2251364</v>
      </c>
    </row>
    <row r="11" spans="1:24" ht="15" x14ac:dyDescent="0.25">
      <c r="A11" s="10" t="s">
        <v>28</v>
      </c>
      <c r="B11" s="16"/>
      <c r="C11" s="16"/>
      <c r="D11" s="17">
        <v>287</v>
      </c>
      <c r="E11" s="17"/>
      <c r="F11" s="17">
        <v>25602</v>
      </c>
      <c r="G11" s="17"/>
      <c r="H11" s="17"/>
      <c r="I11" s="17"/>
      <c r="J11" s="17"/>
      <c r="K11" s="17"/>
      <c r="L11" s="17"/>
      <c r="M11" s="17"/>
      <c r="N11" s="17">
        <v>164532</v>
      </c>
      <c r="O11" s="17"/>
      <c r="P11" s="17"/>
      <c r="Q11" s="17"/>
      <c r="R11" s="17">
        <v>156810</v>
      </c>
      <c r="S11" s="17"/>
      <c r="T11" s="17"/>
      <c r="U11" s="17"/>
      <c r="V11" s="17"/>
      <c r="W11" s="17"/>
      <c r="X11" s="17">
        <f t="shared" si="0"/>
        <v>347231</v>
      </c>
    </row>
    <row r="12" spans="1:24" ht="15" x14ac:dyDescent="0.25">
      <c r="A12" s="9" t="s">
        <v>43</v>
      </c>
      <c r="B12" s="21"/>
      <c r="C12" s="21"/>
      <c r="D12" s="22">
        <v>313889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v>26387</v>
      </c>
      <c r="S12" s="22"/>
      <c r="T12" s="22"/>
      <c r="U12" s="22"/>
      <c r="V12" s="22"/>
      <c r="W12" s="22"/>
      <c r="X12" s="17">
        <f t="shared" si="0"/>
        <v>340276</v>
      </c>
    </row>
    <row r="13" spans="1:24" ht="15" x14ac:dyDescent="0.25">
      <c r="A13" s="10" t="s">
        <v>29</v>
      </c>
      <c r="B13" s="16">
        <v>400</v>
      </c>
      <c r="C13" s="16"/>
      <c r="D13" s="17"/>
      <c r="E13" s="17"/>
      <c r="F13" s="17"/>
      <c r="G13" s="17"/>
      <c r="H13" s="17"/>
      <c r="I13" s="17"/>
      <c r="J13" s="17"/>
      <c r="K13" s="17">
        <v>11640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f t="shared" si="0"/>
        <v>12040</v>
      </c>
    </row>
    <row r="14" spans="1:24" ht="15" x14ac:dyDescent="0.25">
      <c r="A14" s="9" t="s">
        <v>1</v>
      </c>
      <c r="B14" s="21">
        <v>38918</v>
      </c>
      <c r="C14" s="21"/>
      <c r="D14" s="22">
        <v>6876</v>
      </c>
      <c r="E14" s="22"/>
      <c r="F14" s="22">
        <v>7057105</v>
      </c>
      <c r="G14" s="22"/>
      <c r="H14" s="22"/>
      <c r="I14" s="22"/>
      <c r="J14" s="22">
        <v>15285</v>
      </c>
      <c r="K14" s="22">
        <v>455628</v>
      </c>
      <c r="L14" s="22">
        <v>490104</v>
      </c>
      <c r="M14" s="22"/>
      <c r="N14" s="22">
        <v>94217</v>
      </c>
      <c r="O14" s="22">
        <v>236633</v>
      </c>
      <c r="P14" s="22"/>
      <c r="Q14" s="22"/>
      <c r="R14" s="22"/>
      <c r="S14" s="22"/>
      <c r="T14" s="22"/>
      <c r="U14" s="22"/>
      <c r="V14" s="22"/>
      <c r="W14" s="22">
        <v>90726</v>
      </c>
      <c r="X14" s="17">
        <f t="shared" si="0"/>
        <v>8485492</v>
      </c>
    </row>
    <row r="15" spans="1:24" ht="15" x14ac:dyDescent="0.25">
      <c r="A15" s="10" t="s">
        <v>49</v>
      </c>
      <c r="B15" s="16"/>
      <c r="C15" s="16"/>
      <c r="D15" s="17"/>
      <c r="E15" s="17"/>
      <c r="F15" s="17"/>
      <c r="G15" s="17"/>
      <c r="H15" s="17"/>
      <c r="I15" s="17"/>
      <c r="J15" s="17"/>
      <c r="K15" s="17">
        <v>692068</v>
      </c>
      <c r="L15" s="17"/>
      <c r="M15" s="17"/>
      <c r="N15" s="17">
        <v>259589</v>
      </c>
      <c r="O15" s="17">
        <v>741000</v>
      </c>
      <c r="P15" s="17"/>
      <c r="Q15" s="17"/>
      <c r="R15" s="17">
        <v>5674</v>
      </c>
      <c r="S15" s="17"/>
      <c r="T15" s="17"/>
      <c r="U15" s="17"/>
      <c r="V15" s="17"/>
      <c r="W15" s="17"/>
      <c r="X15" s="17">
        <f t="shared" si="0"/>
        <v>1698331</v>
      </c>
    </row>
    <row r="16" spans="1:24" ht="15" x14ac:dyDescent="0.25">
      <c r="A16" s="9" t="s">
        <v>30</v>
      </c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7">
        <f t="shared" si="0"/>
        <v>0</v>
      </c>
    </row>
    <row r="17" spans="1:24" ht="15" x14ac:dyDescent="0.25">
      <c r="A17" s="10" t="s">
        <v>48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f t="shared" si="0"/>
        <v>0</v>
      </c>
    </row>
    <row r="18" spans="1:24" ht="15" x14ac:dyDescent="0.25">
      <c r="A18" s="9" t="s">
        <v>31</v>
      </c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7">
        <f t="shared" si="0"/>
        <v>0</v>
      </c>
    </row>
    <row r="19" spans="1:24" s="18" customFormat="1" ht="15" x14ac:dyDescent="0.25">
      <c r="A19" s="10" t="s">
        <v>32</v>
      </c>
      <c r="B19" s="16"/>
      <c r="C19" s="16"/>
      <c r="D19" s="17"/>
      <c r="E19" s="17"/>
      <c r="F19" s="17">
        <v>190123</v>
      </c>
      <c r="G19" s="17">
        <v>85482</v>
      </c>
      <c r="H19" s="17"/>
      <c r="I19" s="17"/>
      <c r="J19" s="17"/>
      <c r="K19" s="17">
        <v>15306</v>
      </c>
      <c r="L19" s="17"/>
      <c r="M19" s="17"/>
      <c r="N19" s="17">
        <v>150</v>
      </c>
      <c r="O19" s="17">
        <v>4000</v>
      </c>
      <c r="P19" s="17"/>
      <c r="Q19" s="17"/>
      <c r="R19" s="17">
        <v>13395</v>
      </c>
      <c r="S19" s="17"/>
      <c r="T19" s="17"/>
      <c r="U19" s="17"/>
      <c r="V19" s="17"/>
      <c r="W19" s="17"/>
      <c r="X19" s="17">
        <f t="shared" si="0"/>
        <v>308456</v>
      </c>
    </row>
    <row r="20" spans="1:24" ht="15" x14ac:dyDescent="0.25">
      <c r="A20" s="9" t="s">
        <v>33</v>
      </c>
      <c r="B20" s="21"/>
      <c r="C20" s="21"/>
      <c r="D20" s="22"/>
      <c r="E20" s="22"/>
      <c r="F20" s="22"/>
      <c r="G20" s="22"/>
      <c r="H20" s="22"/>
      <c r="I20" s="22"/>
      <c r="J20" s="22"/>
      <c r="K20" s="22">
        <v>572034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7">
        <f t="shared" si="0"/>
        <v>572034</v>
      </c>
    </row>
    <row r="21" spans="1:24" ht="15" x14ac:dyDescent="0.25">
      <c r="A21" s="10" t="s">
        <v>44</v>
      </c>
      <c r="B21" s="16"/>
      <c r="C21" s="16"/>
      <c r="D21" s="17"/>
      <c r="E21" s="17"/>
      <c r="F21" s="17">
        <v>1328843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f t="shared" si="0"/>
        <v>1328843</v>
      </c>
    </row>
    <row r="22" spans="1:24" ht="15" x14ac:dyDescent="0.25">
      <c r="A22" s="9" t="s">
        <v>35</v>
      </c>
      <c r="B22" s="21">
        <v>80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17">
        <f t="shared" si="0"/>
        <v>80</v>
      </c>
    </row>
    <row r="23" spans="1:24" ht="15" x14ac:dyDescent="0.25">
      <c r="A23" s="10" t="s">
        <v>37</v>
      </c>
      <c r="B23" s="16"/>
      <c r="C23" s="16"/>
      <c r="D23" s="17"/>
      <c r="E23" s="17"/>
      <c r="F23" s="17">
        <v>84666</v>
      </c>
      <c r="G23" s="17"/>
      <c r="H23" s="17"/>
      <c r="I23" s="17"/>
      <c r="J23" s="17"/>
      <c r="K23" s="17"/>
      <c r="L23" s="17"/>
      <c r="M23" s="17"/>
      <c r="N23" s="17"/>
      <c r="O23" s="17">
        <v>21065</v>
      </c>
      <c r="P23" s="17"/>
      <c r="Q23" s="17"/>
      <c r="R23" s="17"/>
      <c r="S23" s="17"/>
      <c r="T23" s="17"/>
      <c r="U23" s="17"/>
      <c r="V23" s="17"/>
      <c r="W23" s="17"/>
      <c r="X23" s="17">
        <f t="shared" si="0"/>
        <v>105731</v>
      </c>
    </row>
    <row r="24" spans="1:24" ht="15" x14ac:dyDescent="0.25">
      <c r="A24" s="9" t="s">
        <v>38</v>
      </c>
      <c r="B24" s="21"/>
      <c r="C24" s="21"/>
      <c r="D24" s="22"/>
      <c r="E24" s="22"/>
      <c r="F24" s="22">
        <v>996845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v>3604637</v>
      </c>
      <c r="Q24" s="22"/>
      <c r="R24" s="22"/>
      <c r="S24" s="22"/>
      <c r="T24" s="22"/>
      <c r="U24" s="22"/>
      <c r="V24" s="22"/>
      <c r="W24" s="22"/>
      <c r="X24" s="17">
        <f t="shared" si="0"/>
        <v>4601482</v>
      </c>
    </row>
    <row r="25" spans="1:24" ht="15" x14ac:dyDescent="0.25">
      <c r="A25" s="10" t="s">
        <v>36</v>
      </c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f t="shared" si="0"/>
        <v>0</v>
      </c>
    </row>
    <row r="26" spans="1:24" ht="15" x14ac:dyDescent="0.25">
      <c r="A26" s="9" t="s">
        <v>40</v>
      </c>
      <c r="B26" s="21">
        <v>630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7">
        <f t="shared" si="0"/>
        <v>630</v>
      </c>
    </row>
    <row r="27" spans="1:24" ht="15" x14ac:dyDescent="0.25">
      <c r="A27" s="10" t="s">
        <v>41</v>
      </c>
      <c r="B27" s="16">
        <v>341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f t="shared" si="0"/>
        <v>341</v>
      </c>
    </row>
    <row r="28" spans="1:24" ht="15" x14ac:dyDescent="0.25">
      <c r="A28" s="9" t="s">
        <v>42</v>
      </c>
      <c r="B28" s="21"/>
      <c r="C28" s="21"/>
      <c r="D28" s="22"/>
      <c r="E28" s="22"/>
      <c r="F28" s="22">
        <v>123714</v>
      </c>
      <c r="G28" s="22"/>
      <c r="H28" s="22"/>
      <c r="I28" s="22">
        <v>158</v>
      </c>
      <c r="J28" s="22"/>
      <c r="K28" s="22">
        <v>105787</v>
      </c>
      <c r="L28" s="22"/>
      <c r="M28" s="22"/>
      <c r="N28" s="22"/>
      <c r="O28" s="22"/>
      <c r="P28" s="22">
        <v>4045598</v>
      </c>
      <c r="Q28" s="22"/>
      <c r="R28" s="22"/>
      <c r="S28" s="22"/>
      <c r="T28" s="22"/>
      <c r="U28" s="22"/>
      <c r="V28" s="22"/>
      <c r="W28" s="22"/>
      <c r="X28" s="17">
        <f t="shared" si="0"/>
        <v>4275257</v>
      </c>
    </row>
    <row r="29" spans="1:24" ht="15" x14ac:dyDescent="0.25">
      <c r="A29" s="10" t="s">
        <v>46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>
        <v>124326</v>
      </c>
      <c r="O29" s="17"/>
      <c r="P29" s="17"/>
      <c r="Q29" s="17"/>
      <c r="R29" s="17"/>
      <c r="S29" s="17"/>
      <c r="T29" s="17"/>
      <c r="U29" s="17"/>
      <c r="V29" s="17"/>
      <c r="W29" s="17"/>
      <c r="X29" s="17">
        <f t="shared" si="0"/>
        <v>124326</v>
      </c>
    </row>
    <row r="30" spans="1:24" ht="15" x14ac:dyDescent="0.25">
      <c r="A30" s="9" t="s">
        <v>47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7">
        <f t="shared" si="0"/>
        <v>0</v>
      </c>
    </row>
    <row r="31" spans="1:24" ht="15" x14ac:dyDescent="0.25">
      <c r="A31" s="10" t="s">
        <v>50</v>
      </c>
      <c r="B31" s="16"/>
      <c r="C31" s="16"/>
      <c r="D31" s="17">
        <v>1958</v>
      </c>
      <c r="E31" s="17"/>
      <c r="F31" s="17">
        <v>7243777</v>
      </c>
      <c r="G31" s="17"/>
      <c r="H31" s="17"/>
      <c r="I31" s="17"/>
      <c r="J31" s="17"/>
      <c r="K31" s="17">
        <v>2580057</v>
      </c>
      <c r="L31" s="17"/>
      <c r="M31" s="17"/>
      <c r="N31" s="17"/>
      <c r="O31" s="17">
        <v>5000</v>
      </c>
      <c r="P31" s="17"/>
      <c r="Q31" s="17"/>
      <c r="R31" s="17"/>
      <c r="S31" s="17"/>
      <c r="T31" s="17"/>
      <c r="U31" s="17"/>
      <c r="V31" s="17"/>
      <c r="W31" s="17">
        <v>21600</v>
      </c>
      <c r="X31" s="17">
        <f t="shared" si="0"/>
        <v>9852392</v>
      </c>
    </row>
    <row r="32" spans="1:24" ht="15" thickBot="1" x14ac:dyDescent="0.25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5"/>
    </row>
    <row r="33" spans="1:24" ht="32.25" customHeight="1" thickBot="1" x14ac:dyDescent="0.3">
      <c r="A33" s="7" t="s">
        <v>51</v>
      </c>
      <c r="B33" s="17">
        <f t="shared" ref="B33:G33" si="1">SUM(B3:B31)</f>
        <v>175088</v>
      </c>
      <c r="C33" s="23">
        <f t="shared" si="1"/>
        <v>0</v>
      </c>
      <c r="D33" s="23">
        <f t="shared" si="1"/>
        <v>323010</v>
      </c>
      <c r="E33" s="23">
        <f t="shared" si="1"/>
        <v>15186</v>
      </c>
      <c r="F33" s="23">
        <f t="shared" si="1"/>
        <v>23503195</v>
      </c>
      <c r="G33" s="23">
        <f t="shared" si="1"/>
        <v>194646</v>
      </c>
      <c r="H33" s="23">
        <f t="shared" ref="H33:V33" si="2">SUM(H3:H31)</f>
        <v>0</v>
      </c>
      <c r="I33" s="23">
        <f t="shared" si="2"/>
        <v>158</v>
      </c>
      <c r="J33" s="23">
        <f t="shared" si="2"/>
        <v>15285</v>
      </c>
      <c r="K33" s="23">
        <f t="shared" si="2"/>
        <v>4440500</v>
      </c>
      <c r="L33" s="23">
        <f t="shared" si="2"/>
        <v>1819516</v>
      </c>
      <c r="M33" s="23">
        <f t="shared" si="2"/>
        <v>0</v>
      </c>
      <c r="N33" s="23">
        <f t="shared" si="2"/>
        <v>992569</v>
      </c>
      <c r="O33" s="23">
        <f t="shared" si="2"/>
        <v>1788744</v>
      </c>
      <c r="P33" s="23">
        <f t="shared" si="2"/>
        <v>8099883</v>
      </c>
      <c r="Q33" s="23">
        <f t="shared" si="2"/>
        <v>0</v>
      </c>
      <c r="R33" s="23">
        <f t="shared" si="2"/>
        <v>208881</v>
      </c>
      <c r="S33" s="23">
        <f t="shared" si="2"/>
        <v>0</v>
      </c>
      <c r="T33" s="23">
        <f t="shared" si="2"/>
        <v>0</v>
      </c>
      <c r="U33" s="23">
        <f t="shared" si="2"/>
        <v>0</v>
      </c>
      <c r="V33" s="23">
        <f t="shared" si="2"/>
        <v>0</v>
      </c>
      <c r="W33" s="24">
        <f>SUM(W3:W31)</f>
        <v>112326</v>
      </c>
      <c r="X33" s="19">
        <f>SUM(B33:W33)</f>
        <v>41688987</v>
      </c>
    </row>
    <row r="35" spans="1:24" x14ac:dyDescent="0.2">
      <c r="X35" s="20"/>
    </row>
    <row r="39" spans="1:24" x14ac:dyDescent="0.2">
      <c r="X39" s="20"/>
    </row>
  </sheetData>
  <autoFilter ref="A2:A31" xr:uid="{00000000-0009-0000-0000-000000000000}"/>
  <sortState xmlns:xlrd2="http://schemas.microsoft.com/office/spreadsheetml/2017/richdata2" ref="A2:X30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Semester 2023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Böhler-Royett Marcano Jürgen SECO</dc:creator>
  <cp:lastModifiedBy>Bracher Peter SECO</cp:lastModifiedBy>
  <cp:lastPrinted>2021-08-09T12:40:37Z</cp:lastPrinted>
  <dcterms:created xsi:type="dcterms:W3CDTF">2021-01-05T13:03:45Z</dcterms:created>
  <dcterms:modified xsi:type="dcterms:W3CDTF">2023-12-20T15:49:04Z</dcterms:modified>
</cp:coreProperties>
</file>