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0" yWindow="0" windowWidth="13125" windowHeight="6105" firstSheet="0" activeTab="0"/>
  </bookViews>
  <sheets>
    <sheet name="swiss_qna" sheetId="22080" state="visible" r:id="rId1"/>
    <sheet name="nom_q" sheetId="22085" state="visible" r:id="rId2"/>
    <sheet name="nom_y" sheetId="22089" state="visible" r:id="rId3"/>
    <sheet name="beschriftung" sheetId="22045"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DocSecurity>1</DocSecurity>
</workbook>
</file>

<file path=xl/sharedStrings.xml><?xml version="1.0" encoding="utf-8"?>
<sst xmlns="http://schemas.openxmlformats.org/spreadsheetml/2006/main" count="113" uniqueCount="112">
  <si>
    <t>Produit intérieur brut</t>
  </si>
  <si>
    <t xml:space="preserve"> </t>
  </si>
  <si>
    <t>Bruttoinlandprodukt</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</si>
  <si>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</si>
  <si>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</si>
  <si>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</si>
  <si>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</si>
  <si>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</si>
  <si>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</si>
  <si>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</si>
  <si>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</si>
  <si>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</si>
  <si>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</si>
  <si>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</si>
  <si>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</si>
  <si>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</si>
  <si>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NA</t>
  </si>
  <si>
    <t xml:space="preserve">                                                                                           Staatssekretariat für Wirtschaft SECO</t>
  </si>
  <si>
    <t xml:space="preserve">                                                                                           Secrétariat d'Etat à l'économie SECO</t>
  </si>
  <si>
    <t xml:space="preserve">                                                                                           Secretariat da stadi per l'economia SECO</t>
  </si>
  <si>
    <t xml:space="preserve">                                                                                           State Secretariat for Economic Affairs SECO</t>
  </si>
  <si>
    <t>Pages labelled at the end with "_q" contain quarterly data, pages with "_y" contain yearly figures.</t>
  </si>
  <si>
    <t>Seiten mit der Endbezeichnung "_q" enthalten Quartalszahlen, diejenigen mit "_y" Jahreszahlen.</t>
  </si>
  <si>
    <t>Les feuilles du présent fichier excel avec l'extension "_q" contiennent les résultats trimestriels, celles avec l'extension "_y" les résultats annuels.</t>
  </si>
  <si>
    <t>Le pagine contrassegnate alla fine con "_q" contengono dati trimestrali, le pagine con "_y" contengono dati annuali.</t>
  </si>
  <si>
    <t>En mio. de francs, aux prix courants, variations en % par rapport de l'année précédente</t>
  </si>
  <si>
    <t>In milioni di franchi, a prezzi correnti, variazione in % rispetto all'anno precedente</t>
  </si>
  <si>
    <t>Arbeitnehmerentgelt</t>
  </si>
  <si>
    <t>Abschreibungen</t>
  </si>
  <si>
    <t>Produktions und Importabgaben</t>
  </si>
  <si>
    <t>Subventionen</t>
  </si>
  <si>
    <t xml:space="preserve">Bruttonationaleinkommen </t>
  </si>
  <si>
    <t>Arbeitnehmerentgelt aus der übrigen Welt</t>
  </si>
  <si>
    <t>Arbeitnehmerentgelt an die übrige Welt</t>
  </si>
  <si>
    <t>Vermögenseinkommen aus der übrigen Welt</t>
  </si>
  <si>
    <t>Vermögenseinkommen an die übrige Welt</t>
  </si>
  <si>
    <t>Verfügbares Bruttoeinkommen</t>
  </si>
  <si>
    <t>Transfers aus der übrigen Welt</t>
  </si>
  <si>
    <t>Transfers an die übrige Welt</t>
  </si>
  <si>
    <t>Rémunération des salariés</t>
  </si>
  <si>
    <t>Consommation de capital fixe</t>
  </si>
  <si>
    <t>Impôts sur la production et les importations</t>
  </si>
  <si>
    <t>Subventions</t>
  </si>
  <si>
    <t>Revenu national brut</t>
  </si>
  <si>
    <t>Rémunération des salariés reçue du reste du monde</t>
  </si>
  <si>
    <t>Rémunération des salariés versée au reste du monde</t>
  </si>
  <si>
    <t>Revenus de la propriété reçus du reste du monde</t>
  </si>
  <si>
    <t>Revenus de la propriété versés au reste du monde</t>
  </si>
  <si>
    <t>Revenu disponible brut</t>
  </si>
  <si>
    <t>Transferts courants à recevoir du reste du monde</t>
  </si>
  <si>
    <t>Transferts courants à payer au reste du monde</t>
  </si>
  <si>
    <t>Sovvenzioni</t>
  </si>
  <si>
    <t>Reddito nazionale lordo</t>
  </si>
  <si>
    <t>Redditi da lavoro dipendente</t>
  </si>
  <si>
    <t>Reddito disponibile lordo</t>
  </si>
  <si>
    <t>Ammortamenti (consumo di capitale fisso)</t>
  </si>
  <si>
    <t>Imposte sulla produzione e sulle importazioni</t>
  </si>
  <si>
    <t>Redditi da lavoro dipendente ricevuti dal resto del mondo</t>
  </si>
  <si>
    <t>Redditi da lavoro dipendente versati al resto del mondo</t>
  </si>
  <si>
    <t>Redditi da capitale ricevuti dal resto del mondo</t>
  </si>
  <si>
    <t>Redditi da capitale versati al resto del mondo</t>
  </si>
  <si>
    <t>Trasferimenti correnti ricevuti dal resto del mondo</t>
  </si>
  <si>
    <t>Trasferimenti correnti versati al resto del mondo</t>
  </si>
  <si>
    <t xml:space="preserve">Gross domestic product </t>
  </si>
  <si>
    <t>Compensation of employees</t>
  </si>
  <si>
    <t>Subsidies</t>
  </si>
  <si>
    <t xml:space="preserve">Consumption of fixed capital </t>
  </si>
  <si>
    <t>Taxes on production and imports</t>
  </si>
  <si>
    <t>Gross national income</t>
  </si>
  <si>
    <t>Compensation of employees received from the rest of the world</t>
  </si>
  <si>
    <t>Compensation of employees paid to the rest of the world</t>
  </si>
  <si>
    <t>Property income received from the rest of the world</t>
  </si>
  <si>
    <t>Property income paid to the rest of the world</t>
  </si>
  <si>
    <t>Disposable income, gross</t>
  </si>
  <si>
    <t>Current transfers receivable from the rest of the world</t>
  </si>
  <si>
    <t>Current transfers payable to the rest of the world</t>
  </si>
  <si>
    <t>In Mio. Franken, zu laufenden Preisen und Veränderungsraten in % gegenüber dem Vorjahr</t>
  </si>
  <si>
    <t>B.1*b</t>
  </si>
  <si>
    <t>D.1</t>
  </si>
  <si>
    <t>D.2</t>
  </si>
  <si>
    <t>D.3</t>
  </si>
  <si>
    <t>B.5*b</t>
  </si>
  <si>
    <t>D.1r</t>
  </si>
  <si>
    <t>D.1p</t>
  </si>
  <si>
    <t>D.4r</t>
  </si>
  <si>
    <t>D.4p</t>
  </si>
  <si>
    <t>B.6*b</t>
  </si>
  <si>
    <t>D.5, D.6, D.7</t>
  </si>
  <si>
    <t>In Mio. Franken, zu laufenden Preisen und Veränderungsraten in % gegenüber dem gleichen Quartal des Vorjahres</t>
  </si>
  <si>
    <t>En mio. de francs, aux prix courants, variations en % par rapport au même trimestre de l'année précédente</t>
  </si>
  <si>
    <t>ESVG 2010, Jahresaggregate des Bruttoinlandproduktes, Einkommensansatz (BFS, SECO), unbereinigte Daten</t>
  </si>
  <si>
    <t>SEC 2010, PIB annuel et ses composantes, approche par les revenus (OFS, SECO), données brutes</t>
  </si>
  <si>
    <t>SEC 2010, Prodotto Interno Lordo e aggregati trimestrali, ottica dei redditi distribuiti, dati grezzi</t>
  </si>
  <si>
    <t>SEC 2010, Prodotto Interno Lordo e aggregati annuali, ottica dei redditi distribuiti (UST, SECO), dati grezzi</t>
  </si>
  <si>
    <t>ESA 2010, Quarterly aggregates of Gross Domestic Product, income approach, raw data</t>
  </si>
  <si>
    <t>ESA 2010, Annual aggregates of Gross Domestic Product, income approach (SFSO, SECO), raw data</t>
  </si>
  <si>
    <t>ESVG 2010, Quartalsaggregate des Bruttoinlandprodukts, Einkommensansatz, unbereinigte Daten</t>
  </si>
  <si>
    <t>SEC 2010, PIB trimestriel et ses composantes, approche par les revenus, données brutes</t>
  </si>
  <si>
    <r>
      <t xml:space="preserve">You may </t>
    </r>
    <r>
      <rPr>
        <b/>
        <sz val="10"/>
        <color indexed="10"/>
        <rFont val="Arial"/>
        <family val="2"/>
      </rPr>
      <t>choose the language</t>
    </r>
    <r>
      <rPr>
        <sz val="10"/>
        <rFont val="Arial"/>
        <family val="2"/>
      </rPr>
      <t xml:space="preserve"> to label the Swiss GDP and its income components in the dropdown-menu below.</t>
    </r>
  </si>
  <si>
    <t>Pages labelled at the beginning with "nom" contain figures at current prices.</t>
  </si>
  <si>
    <r>
      <t xml:space="preserve">Sie können im Dropdown-Menu die </t>
    </r>
    <r>
      <rPr>
        <b/>
        <sz val="10"/>
        <color indexed="10"/>
        <rFont val="Arial"/>
        <family val="2"/>
      </rPr>
      <t>Sprache wählen</t>
    </r>
    <r>
      <rPr>
        <sz val="10"/>
        <rFont val="Arial"/>
        <family val="2"/>
      </rPr>
      <t>, im welcher Sie das BIP der Schweiz gemäss Einkommensseite beschriftet haben möchten.</t>
    </r>
  </si>
  <si>
    <t>Seiten mit der Anfangsbezeichnung "nom" enthalten Werte zu laufenden Preisen.</t>
  </si>
  <si>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les revenus.</t>
    </r>
  </si>
  <si>
    <t>Les feuilles dénommées "nom" contiennent les résultats aux prix courants.</t>
  </si>
  <si>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dei redditi distribuiti.</t>
    </r>
  </si>
  <si>
    <t>Le pagine contrassegnate all'inizio con "nom" contengono dati ai prezzi correnti.</t>
  </si>
  <si>
    <t>P.51c</t>
  </si>
  <si>
    <t xml:space="preserve">                                                                                           Segreteria di Stato dell’economia SECO</t>
  </si>
  <si>
    <t>Nettobetriebs- überschuss und Nettoselbständigen- einkommen</t>
  </si>
  <si>
    <t>Excédent net d'exploitation et revenu mixte net</t>
  </si>
  <si>
    <t>Risultato di gestione netto e reddito misto netto</t>
  </si>
  <si>
    <t>Net operating surplus and net mixed income</t>
  </si>
  <si>
    <t>B.2*n + B.3*n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</si>
</sst>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5" formatCode="0.0"/>
    <numFmt numFmtId="166" formatCode="0.0%"/>
    <numFmt numFmtId="167" formatCode="0"/>
    <numFmt numFmtId="168" formatCode="#,##0"/>
    <numFmt numFmtId="169" formatCode="0.0%"/>
    <numFmt numFmtId="170" formatCode="#,##0"/>
    <numFmt numFmtId="171" formatCode="0.0%"/>
  </numFmts>
  <fonts count="6">
    <font>
      <sz val="8"/>
      <color rgb="FF000000"/>
      <name val="Arial"/>
    </font>
    <font>
      <sz val="10"/>
      <color rgb="FF000000"/>
      <name val="Arial"/>
      <family val="2"/>
    </font>
    <font>
      <sz val="8"/>
      <color rgb="FF000000"/>
      <name val="Arial"/>
      <family val="2"/>
    </font>
    <font>
      <sz val="12"/>
      <color rgb="FF000000"/>
      <name val="Arial"/>
      <family val="2"/>
      <b/>
    </font>
    <font>
      <sz val="8"/>
      <color rgb="FF000000"/>
      <name val="Arial"/>
      <family val="2"/>
      <b/>
    </font>
    <font>
      <sz val="8"/>
      <color rgb="FF0000FF"/>
      <name val="Arial"/>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border>
    <border>
      <right style="thin">
        <color indexed="64"/>
      </right>
    </border>
    <border>
      <left style="thin">
        <color theme="1"/>
      </left>
      <top style="thin">
        <color theme="0"/>
      </top>
      <bottom style="thin">
        <color indexed="64"/>
      </bottom>
    </border>
    <border>
      <right style="thin">
        <color theme="1"/>
      </right>
      <top style="thin">
        <color theme="0"/>
      </top>
      <bottom style="thin">
        <color indexed="64"/>
      </bottom>
    </border>
    <border>
      <left style="thin">
        <color theme="1"/>
      </left>
    </border>
    <border>
      <right style="thin">
        <color theme="1"/>
      </right>
    </border>
    <border>
      <left style="thin">
        <color rgb="FF0000FF"/>
      </left>
      <top style="thin">
        <color theme="0"/>
      </top>
    </border>
    <border>
      <top style="thin">
        <color theme="0"/>
      </top>
    </border>
    <border>
      <left style="thin">
        <color rgb="FF0000FF"/>
      </left>
    </border>
    <border>
      <left style="thin">
        <color rgb="FF0000FF"/>
      </left>
      <bottom style="thin">
        <color theme="0"/>
      </bottom>
    </border>
    <border>
      <bottom style="thin">
        <color theme="0"/>
      </bottom>
    </border>
    <border>
      <left style="thin">
        <color indexed="64"/>
      </left>
      <top style="thin">
        <color theme="0"/>
      </top>
    </border>
    <border>
      <left style="thin">
        <color indexed="64"/>
      </left>
      <bottom style="thin">
        <color theme="0"/>
      </bottom>
    </border>
    <border>
      <left style="thin">
        <color indexed="64"/>
      </left>
      <top style="thin">
        <color theme="0"/>
      </top>
      <bottom style="thin">
        <color indexed="64"/>
      </bottom>
    </border>
    <border>
      <left style="thin">
        <color theme="1"/>
      </left>
      <top style="thin">
        <color theme="0"/>
      </top>
      <bottom style="thin">
        <color theme="1"/>
      </bottom>
    </border>
    <border>
      <right style="thin">
        <color theme="1"/>
      </right>
      <top style="thin">
        <color theme="0"/>
      </top>
      <bottom style="thin">
        <color theme="1"/>
      </bottom>
    </border>
    <border>
      <left style="thin">
        <color indexed="64"/>
      </left>
      <top style="thin">
        <color indexed="64"/>
      </top>
    </border>
    <border>
      <top style="thin">
        <color indexed="64"/>
      </top>
    </border>
    <border>
      <right style="thin">
        <color indexed="64"/>
      </right>
      <top style="thin">
        <color indexed="64"/>
      </top>
    </border>
    <border>
      <right style="thin">
        <color indexed="64"/>
      </right>
      <bottom style="thin">
        <color theme="0"/>
      </bottom>
    </border>
  </borders>
  <cellStyleXfs count="1">
    <xf numFmtId="0" fontId="0" fillId="0" borderId="0"/>
  </cellStyleXfs>
  <cellXfs count="46">
    <xf numFmtId="0" fontId="0" fillId="0" borderId="0" xfId="0"/>
    <xf numFmtId="0" fontId="1" fillId="0" borderId="0" xfId="0" applyFont="1" applyAlignment="1" applyProtection="1">
      <alignment vertical="top" wrapText="1"/>
      <protection hidden="1"/>
    </xf>
    <xf numFmtId="0" fontId="2" fillId="0" borderId="0" xfId="0" applyFont="1" applyAlignment="1" applyProtection="1">
      <alignment vertical="top"/>
      <protection hidden="1"/>
    </xf>
    <xf numFmtId="0" fontId="3" fillId="0" borderId="0" xfId="0" applyFont="1" applyProtection="1">
      <protection hidden="1"/>
    </xf>
    <xf numFmtId="0" fontId="2" fillId="0" borderId="0" xfId="0" applyFont="1" applyProtection="1">
      <protection hidden="1"/>
    </xf>
    <xf numFmtId="1" fontId="2" fillId="0" borderId="0" xfId="0" applyFont="1" applyNumberFormat="1" applyAlignment="1" applyProtection="1">
      <alignment vertical="top"/>
      <protection hidden="1"/>
    </xf>
    <xf numFmtId="0" fontId="4" fillId="0" borderId="0" xfId="0" applyFont="1" applyProtection="1">
      <protection hidden="1"/>
    </xf>
    <xf numFmtId="165" fontId="2" fillId="0" borderId="0" xfId="0" applyFont="1" applyNumberFormat="1" applyAlignment="1" applyProtection="1">
      <alignment vertical="top"/>
      <protection hidden="1"/>
    </xf>
    <xf numFmtId="3" fontId="2" fillId="0" borderId="1" xfId="0" applyFont="1" applyNumberFormat="1" applyBorder="1" applyAlignment="1" applyProtection="1">
      <alignment vertical="top"/>
      <protection hidden="1"/>
    </xf>
    <xf numFmtId="3" fontId="2" fillId="0" borderId="0" xfId="0" applyFont="1" applyNumberFormat="1" applyProtection="1">
      <protection hidden="1"/>
    </xf>
    <xf numFmtId="166" fontId="2" fillId="0" borderId="0" xfId="0" applyFont="1" applyNumberFormat="1" applyProtection="1">
      <protection hidden="1"/>
    </xf>
    <xf numFmtId="166" fontId="2" fillId="0" borderId="2" xfId="0" applyFont="1" applyNumberFormat="1" applyBorder="1" applyAlignment="1" applyProtection="1">
      <alignment vertical="top"/>
      <protection hidden="1"/>
    </xf>
    <xf numFmtId="165" fontId="2" fillId="2" borderId="3" xfId="0" applyFont="1" applyNumberFormat="1" applyFill="1" applyBorder="1" applyAlignment="1" applyProtection="1">
      <alignment horizontal="left"/>
      <protection locked="0"/>
    </xf>
    <xf numFmtId="0" fontId="2" fillId="0" borderId="4" xfId="0" applyFont="1" applyBorder="1" applyAlignment="1">
      <alignment horizontal="left"/>
    </xf>
    <xf numFmtId="0" fontId="2" fillId="0" borderId="5" xfId="0" applyFont="1" applyBorder="1" applyAlignment="1" applyProtection="1">
      <alignment vertical="top"/>
      <protection hidden="1"/>
    </xf>
    <xf numFmtId="0" fontId="2" fillId="0" borderId="6"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9" xfId="0" applyFont="1" applyBorder="1" applyAlignment="1" applyProtection="1">
      <alignment vertical="top"/>
      <protection hidden="1"/>
    </xf>
    <xf numFmtId="0" fontId="2" fillId="0" borderId="10" xfId="0" applyFont="1" applyBorder="1" applyAlignment="1" applyProtection="1">
      <alignment vertical="top"/>
      <protection hidden="1"/>
    </xf>
    <xf numFmtId="0" fontId="2" fillId="0" borderId="11" xfId="0" applyFont="1" applyBorder="1" applyAlignment="1" applyProtection="1">
      <alignment vertical="top"/>
      <protection hidden="1"/>
    </xf>
    <xf numFmtId="0" fontId="2" fillId="0" borderId="12" xfId="0" applyFont="1" applyBorder="1" applyAlignment="1" applyProtection="1">
      <alignment vertical="top"/>
      <protection hidden="1"/>
    </xf>
    <xf numFmtId="0" fontId="2" fillId="0" borderId="1" xfId="0" applyFont="1" applyBorder="1" applyAlignment="1" applyProtection="1">
      <alignment vertical="top"/>
      <protection hidden="1"/>
    </xf>
    <xf numFmtId="0" fontId="2" fillId="0" borderId="13" xfId="0" applyFont="1" applyBorder="1" applyAlignment="1" applyProtection="1">
      <alignment vertical="top"/>
      <protection hidden="1"/>
    </xf>
    <xf numFmtId="165" fontId="2" fillId="0" borderId="14" xfId="0" applyFont="1" applyNumberFormat="1" applyBorder="1" applyAlignment="1" applyProtection="1">
      <alignment horizontal="left" vertical="top"/>
      <protection hidden="1"/>
    </xf>
    <xf numFmtId="0" fontId="2" fillId="0" borderId="4" xfId="0" applyFont="1" applyBorder="1" applyAlignment="1" applyProtection="1">
      <alignment horizontal="left" vertical="top"/>
      <protection hidden="1"/>
    </xf>
    <xf numFmtId="165" fontId="2" fillId="0" borderId="15" xfId="0" applyFont="1" applyNumberFormat="1" applyBorder="1" applyAlignment="1" applyProtection="1">
      <alignment horizontal="left" vertical="top"/>
      <protection hidden="1"/>
    </xf>
    <xf numFmtId="0" fontId="2" fillId="0" borderId="16" xfId="0" applyFont="1" applyBorder="1" applyAlignment="1" applyProtection="1">
      <alignment horizontal="left" vertical="top"/>
      <protection hidden="1"/>
    </xf>
    <xf numFmtId="0" fontId="2" fillId="0" borderId="17" xfId="0" applyFont="1" applyBorder="1" applyAlignment="1" applyProtection="1">
      <alignment vertical="top" wrapText="1"/>
      <protection hidden="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13" xfId="0" applyFont="1" applyBorder="1" applyAlignment="1">
      <alignment vertical="top" wrapText="1"/>
    </xf>
    <xf numFmtId="0" fontId="2" fillId="0" borderId="20" xfId="0" applyFont="1" applyBorder="1" applyAlignment="1">
      <alignment vertical="top" wrapText="1"/>
    </xf>
    <xf numFmtId="0" fontId="4" fillId="0" borderId="0" xfId="0" applyFont="1"/>
    <xf numFmtId="0" fontId="0" fillId="0" borderId="0" xfId="0" applyFont="1" applyProtection="1">
      <protection locked="0"/>
    </xf>
    <xf numFmtId="0" fontId="2" fillId="0" borderId="0" xfId="0" applyFont="1" applyProtection="1">
      <protection locked="0"/>
    </xf>
    <xf numFmtId="0" fontId="0" fillId="0" borderId="0" xfId="0" applyFont="1"/>
    <xf numFmtId="0" fontId="2" fillId="0" borderId="0" xfId="0" applyFont="1"/>
    <xf numFmtId="0" fontId="2" fillId="2" borderId="0" xfId="0" applyFont="1" applyFill="1" applyProtection="1">
      <protection hidden="1"/>
    </xf>
    <xf numFmtId="167" fontId="5" fillId="0" borderId="0" xfId="0" applyFont="1" applyNumberFormat="1"/>
    <xf numFmtId="168" fontId="0" fillId="0" borderId="0" xfId="0" applyFont="1" applyNumberFormat="1"/>
    <xf numFmtId="169" fontId="5" fillId="0" borderId="0" xfId="0" applyFont="1" applyNumberFormat="1"/>
    <xf numFmtId="170" fontId="0" fillId="0" borderId="0" xfId="0" applyFont="1" applyNumberFormat="1"/>
    <xf numFmtId="171" fontId="5"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3400425</xdr:colOff>
      <xdr:row>4</xdr:row>
      <xdr:rowOff>161925</xdr:rowOff>
    </xdr:to>
    <xdr:pic>
      <xdr:nvPicPr>
        <xdr:cNvPr id="4444" name="Picture 3">
          <a:extLst>
            <a:ext uri="{FF2B5EF4-FFF2-40B4-BE49-F238E27FC236}">
              <a16:creationId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445" name="Picture 4">
          <a:extLst>
            <a:ext uri="{FF2B5EF4-FFF2-40B4-BE49-F238E27FC236}">
              <a16:creationId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1079500</xdr:colOff>
          <xdr:row>25</xdr:row>
          <xdr:rowOff>57150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2">
    <pageSetUpPr fitToPage="1"/>
  </sheetPr>
  <dimension ref="A1"/>
  <sheetViews>
    <sheetView showGridLines="0" showRowColHeaders="0" tabSelected="true" workbookViewId="0"/>
  </sheetViews>
  <sheetFormatPr defaultRowHeight="15.0" baseColWidth="10"/>
  <cols>
    <col min="1" max="1" width="150.77734375" hidden="0" customWidth="1"/>
  </cols>
  <sheetData>
    <row r="1" ht="15.5" customHeight="1">
      <c r="A1" s="3"/>
    </row>
    <row r="2" ht="15.5" customHeight="1">
      <c r="A2" s="3" t="s">
        <v>17</v>
      </c>
    </row>
    <row r="3" ht="15.5" customHeight="1">
      <c r="A3" s="3" t="s">
        <v>18</v>
      </c>
    </row>
    <row r="4" ht="15.5" customHeight="1">
      <c r="A4" s="3" t="s">
        <v>107</v>
      </c>
    </row>
    <row r="5" ht="15.5" customHeight="1">
      <c r="A5" s="3" t="s">
        <v>19</v>
      </c>
    </row>
    <row r="6" ht="15.5" customHeight="1">
      <c r="A6" s="3" t="s">
        <v>20</v>
      </c>
    </row>
    <row r="7" ht="10" customHeight="1">
      <c r="A7" s="4"/>
    </row>
    <row r="8" ht="13" customHeight="1">
      <c r="A8" s="1" t="s">
        <v>98</v>
      </c>
    </row>
    <row r="9" ht="12.5" customHeight="1">
      <c r="A9" s="1" t="s">
        <v>21</v>
      </c>
    </row>
    <row r="10" ht="12.5" customHeight="1">
      <c r="A10" s="1" t="s">
        <v>99</v>
      </c>
    </row>
    <row r="11" ht="10" customHeight="1">
      <c r="A11" s="2"/>
    </row>
    <row r="12" ht="13" customHeight="1">
      <c r="A12" s="1" t="s">
        <v>100</v>
      </c>
    </row>
    <row r="13" ht="12.5" customHeight="1">
      <c r="A13" s="1" t="s">
        <v>22</v>
      </c>
    </row>
    <row r="14" ht="12.5" customHeight="1">
      <c r="A14" s="1" t="s">
        <v>101</v>
      </c>
    </row>
    <row r="15" ht="10" customHeight="1">
      <c r="A15" s="2"/>
    </row>
    <row r="16" ht="13" customHeight="1">
      <c r="A16" s="1" t="s">
        <v>102</v>
      </c>
    </row>
    <row r="17" ht="12.5" customHeight="1">
      <c r="A17" s="1" t="s">
        <v>23</v>
      </c>
    </row>
    <row r="18" ht="12.5" customHeight="1">
      <c r="A18" s="1" t="s">
        <v>103</v>
      </c>
    </row>
    <row r="19" ht="10" customHeight="1">
      <c r="A19" s="2"/>
    </row>
    <row r="20" ht="13" customHeight="1">
      <c r="A20" s="1" t="s">
        <v>104</v>
      </c>
    </row>
    <row r="21" ht="12.5" customHeight="1">
      <c r="A21" s="1" t="s">
        <v>24</v>
      </c>
    </row>
    <row r="22" ht="12.5" customHeight="1">
      <c r="A22" s="1" t="s">
        <v>105</v>
      </c>
    </row>
    <row r="23" ht="11.25" customHeight="1">
      <c r="A23" s="4"/>
    </row>
    <row r="24" ht="11.25" customHeight="1">
      <c r="A24" s="4"/>
    </row>
    <row r="25" ht="11.25" customHeight="1">
      <c r="A25" s="4"/>
    </row>
    <row r="26" ht="11.25" customHeight="1">
      <c r="A26" s="4"/>
    </row>
  </sheetData>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3"/>
  <dimension ref="A1"/>
  <sheetViews>
    <sheetView showGridLines="0" zoomScaleNormal="100" workbookViewId="0">
      <pane xSplit="2" ySplit="11" topLeftCell="C12" activePane="bottomRight" state="frozen"/>
      <selection pane="topRight"/>
      <selection pane="bottomLeft"/>
      <selection pane="bottomRight" activeCell="G11" sqref="G11:H11"/>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s>
  <sheetData>
    <row r="1" ht="11.25" customHeight="1">
      <c r="A1" s="6" t="str">
        <f ca="1">INDIRECT("beschriftung!"&amp;ADDRESS(beschriftung!$C$1*12+ROW(beschriftung!$A1)-1,COLUMN(beschriftung!A$1)))</f>
        <v>ESA 2010, Quarterly aggregates of Gross Domestic Product, income approach, raw data</v>
      </c>
      <c r="C1" s="9"/>
      <c r="D1" s="10"/>
      <c r="E1" s="9"/>
      <c r="F1" s="10"/>
      <c r="G1" s="9"/>
      <c r="H1" s="10"/>
      <c r="I1" s="9"/>
      <c r="J1" s="10"/>
      <c r="K1" s="9"/>
      <c r="L1" s="10"/>
      <c r="M1" s="9"/>
      <c r="N1" s="10"/>
      <c r="O1" s="9"/>
      <c r="P1" s="10"/>
      <c r="Q1" s="9"/>
      <c r="R1" s="10"/>
      <c r="S1" s="9"/>
      <c r="T1" s="10"/>
      <c r="U1" s="9"/>
      <c r="V1" s="10"/>
      <c r="W1" s="9"/>
      <c r="X1" s="10"/>
      <c r="Y1" s="9"/>
      <c r="Z1" s="10"/>
      <c r="AA1" s="9"/>
      <c r="AB1" s="10"/>
      <c r="AC1" s="9"/>
      <c r="AD1" s="10"/>
    </row>
    <row r="2" ht="11.25" customHeight="1">
      <c r="A2" s="4" t="str">
        <f ca="1">INDIRECT("beschriftung!"&amp;ADDRESS(beschriftung!$C$1*12+ROW(beschriftung!$A2)-1,COLUMN(beschriftung!A$1)))</f>
        <v>In Mio. Swiss Francs, at current prices, percentage change to previous year</v>
      </c>
      <c r="C2" s="9"/>
      <c r="D2" s="10"/>
      <c r="E2" s="9"/>
      <c r="F2" s="10"/>
      <c r="G2" s="9"/>
      <c r="H2" s="10"/>
      <c r="I2" s="9"/>
      <c r="J2" s="10"/>
      <c r="K2" s="9"/>
      <c r="L2" s="10"/>
      <c r="M2" s="9"/>
      <c r="N2" s="10"/>
      <c r="O2" s="9"/>
      <c r="P2" s="10"/>
      <c r="Q2" s="9"/>
      <c r="R2" s="10"/>
      <c r="S2" s="9"/>
      <c r="T2" s="10"/>
      <c r="U2" s="9"/>
      <c r="V2" s="10"/>
      <c r="W2" s="9"/>
      <c r="X2" s="10"/>
      <c r="Y2" s="9"/>
      <c r="Z2" s="10"/>
      <c r="AA2" s="9"/>
      <c r="AB2" s="10"/>
      <c r="AC2" s="9"/>
      <c r="AD2" s="10"/>
    </row>
    <row r="3" ht="11.25" customHeight="1">
      <c r="C3" s="9"/>
      <c r="D3" s="10"/>
      <c r="E3" s="9"/>
      <c r="F3" s="10"/>
      <c r="G3" s="9"/>
      <c r="H3" s="10"/>
      <c r="I3" s="9"/>
      <c r="J3" s="10"/>
      <c r="K3" s="9"/>
      <c r="L3" s="10"/>
      <c r="M3" s="9"/>
      <c r="N3" s="10"/>
      <c r="O3" s="9"/>
      <c r="P3" s="10"/>
      <c r="Q3" s="9"/>
      <c r="R3" s="10"/>
      <c r="S3" s="9"/>
      <c r="T3" s="10"/>
      <c r="U3" s="9"/>
      <c r="V3" s="10"/>
      <c r="W3" s="9"/>
      <c r="X3" s="10"/>
      <c r="Y3" s="9"/>
      <c r="Z3" s="10"/>
      <c r="AA3" s="9"/>
      <c r="AB3" s="10"/>
      <c r="AC3" s="9"/>
      <c r="AD3" s="10"/>
    </row>
    <row r="4" ht="11.25" customHeight="1">
      <c r="A4" s="5"/>
      <c r="C4" s="28" t="str">
        <f ca="1">INDIRECT("beschriftung!"&amp;ADDRESS(beschriftung!$C$1*12+ROW(beschriftung!$A5)-1,COLUMN(beschriftung!C$1)))</f>
        <v>Gross domestic product </v>
      </c>
      <c r="D4" s="29"/>
      <c r="E4" s="29"/>
      <c r="F4" s="29"/>
      <c r="G4" s="29"/>
      <c r="H4" s="29"/>
      <c r="I4" s="29"/>
      <c r="J4" s="29"/>
      <c r="K4" s="29"/>
      <c r="L4" s="29"/>
      <c r="M4" s="29"/>
      <c r="N4" s="30"/>
      <c r="O4" s="28" t="str">
        <f ca="1">INDIRECT("beschriftung!"&amp;ADDRESS(beschriftung!$C$1*12+ROW(beschriftung!$A5)-1,COLUMN(beschriftung!O$1)))</f>
        <v>Gross national income</v>
      </c>
      <c r="P4" s="29"/>
      <c r="Q4" s="29"/>
      <c r="R4" s="29"/>
      <c r="S4" s="29"/>
      <c r="T4" s="29"/>
      <c r="U4" s="29"/>
      <c r="V4" s="29"/>
      <c r="W4" s="29"/>
      <c r="X4" s="30"/>
      <c r="Y4" s="28" t="str">
        <f ca="1">INDIRECT("beschriftung!"&amp;ADDRESS(beschriftung!$C$1*12+ROW(beschriftung!$A5)-1,COLUMN(beschriftung!Y$1)))</f>
        <v>Disposable income, gross</v>
      </c>
      <c r="Z4" s="29"/>
      <c r="AA4" s="29"/>
      <c r="AB4" s="29"/>
      <c r="AC4" s="29"/>
      <c r="AD4" s="30"/>
    </row>
    <row r="5" ht="11.25" customHeight="1">
      <c r="A5" s="5"/>
      <c r="C5" s="21"/>
      <c r="D5" s="17"/>
      <c r="E5" s="28" t="str">
        <f ca="1">INDIRECT("beschriftung!"&amp;ADDRESS(beschriftung!$C$1*12+ROW(beschriftung!$A7)-1,COLUMN(beschriftung!E$1)))</f>
        <v>Compensation of employees</v>
      </c>
      <c r="F5" s="30"/>
      <c r="G5" s="28" t="str">
        <f ca="1">INDIRECT("beschriftung!"&amp;ADDRESS(beschriftung!$C$1*12+ROW(beschriftung!$A7)-1,COLUMN(beschriftung!G$1)))</f>
        <v>Net operating surplus and net mixed income</v>
      </c>
      <c r="H5" s="30"/>
      <c r="I5" s="28" t="str">
        <f ca="1">INDIRECT("beschriftung!"&amp;ADDRESS(beschriftung!$C$1*12+ROW(beschriftung!$A7)-1,COLUMN(beschriftung!I$1)))</f>
        <v>Consumption of fixed capital </v>
      </c>
      <c r="J5" s="30"/>
      <c r="K5" s="28" t="str">
        <f ca="1">INDIRECT("beschriftung!"&amp;ADDRESS(beschriftung!$C$1*12+ROW(beschriftung!$A7)-1,COLUMN(beschriftung!K$1)))</f>
        <v>Taxes on production and imports</v>
      </c>
      <c r="L5" s="30"/>
      <c r="M5" s="28" t="str">
        <f ca="1">INDIRECT("beschriftung!"&amp;ADDRESS(beschriftung!$C$1*12+ROW(beschriftung!$A7)-1,COLUMN(beschriftung!M$1)))</f>
        <v>Subsidies</v>
      </c>
      <c r="N5" s="30"/>
      <c r="O5" s="16"/>
      <c r="P5" s="17"/>
      <c r="Q5" s="28" t="str">
        <f ca="1">INDIRECT("beschriftung!"&amp;ADDRESS(beschriftung!$C$1*12+ROW(beschriftung!$A7)-1,COLUMN(beschriftung!Q$1)))</f>
        <v>Compensation of employees received from the rest of the world</v>
      </c>
      <c r="R5" s="30"/>
      <c r="S5" s="28" t="str">
        <f ca="1">INDIRECT("beschriftung!"&amp;ADDRESS(beschriftung!$C$1*12+ROW(beschriftung!$A7)-1,COLUMN(beschriftung!S$1)))</f>
        <v>Compensation of employees paid to the rest of the world</v>
      </c>
      <c r="T5" s="30"/>
      <c r="U5" s="28" t="str">
        <f ca="1">INDIRECT("beschriftung!"&amp;ADDRESS(beschriftung!$C$1*12+ROW(beschriftung!$A7)-1,COLUMN(beschriftung!U$1)))</f>
        <v>Property income received from the rest of the world</v>
      </c>
      <c r="V5" s="30"/>
      <c r="W5" s="28" t="str">
        <f ca="1">INDIRECT("beschriftung!"&amp;ADDRESS(beschriftung!$C$1*12+ROW(beschriftung!$A7)-1,COLUMN(beschriftung!W$1)))</f>
        <v>Property income paid to the rest of the world</v>
      </c>
      <c r="X5" s="30"/>
      <c r="Y5" s="8"/>
      <c r="Z5" s="11" t="str">
        <f ca="1">IF(INDIRECT("beschriftung!"&amp;ADDRESS(beschriftung!$C$1*12+ROW($A6)-1,COLUMN(Z$1)))="","",INDIRECT("beschriftung!"&amp;ADDRESS(beschriftung!$C$1*12+ROW($A6)-1,COLUMN(Z$1))))</f>
      </c>
      <c r="AA5" s="28" t="str">
        <f ca="1">INDIRECT("beschriftung!"&amp;ADDRESS(beschriftung!$C$1*12+ROW(beschriftung!$A7)-1,COLUMN(beschriftung!AA$1)))</f>
        <v>Current transfers receivable from the rest of the world</v>
      </c>
      <c r="AB5" s="30"/>
      <c r="AC5" s="28" t="str">
        <f ca="1">INDIRECT("beschriftung!"&amp;ADDRESS(beschriftung!$C$1*12+ROW(beschriftung!$A7)-1,COLUMN(beschriftung!AC$1)))</f>
        <v>Current transfers payable to the rest of the world</v>
      </c>
      <c r="AD5" s="30"/>
    </row>
    <row r="6" ht="11.25" customHeight="1">
      <c r="A6" s="5"/>
      <c r="C6" s="22"/>
      <c r="D6" s="2"/>
      <c r="E6" s="31"/>
      <c r="F6" s="32"/>
      <c r="G6" s="31"/>
      <c r="H6" s="32"/>
      <c r="I6" s="31"/>
      <c r="J6" s="32"/>
      <c r="K6" s="31"/>
      <c r="L6" s="32"/>
      <c r="M6" s="31"/>
      <c r="N6" s="32"/>
      <c r="O6" s="18"/>
      <c r="P6" s="2"/>
      <c r="Q6" s="31"/>
      <c r="R6" s="32"/>
      <c r="S6" s="31"/>
      <c r="T6" s="32"/>
      <c r="U6" s="31"/>
      <c r="V6" s="32"/>
      <c r="W6" s="31"/>
      <c r="X6" s="32"/>
      <c r="Y6" s="14"/>
      <c r="Z6" s="15"/>
      <c r="AA6" s="31"/>
      <c r="AB6" s="32"/>
      <c r="AC6" s="31"/>
      <c r="AD6" s="32"/>
    </row>
    <row r="7" ht="11.25" customHeight="1">
      <c r="A7" s="7"/>
      <c r="B7" s="7"/>
      <c r="C7" s="22"/>
      <c r="D7" s="2"/>
      <c r="E7" s="31"/>
      <c r="F7" s="32"/>
      <c r="G7" s="31"/>
      <c r="H7" s="32"/>
      <c r="I7" s="31"/>
      <c r="J7" s="32"/>
      <c r="K7" s="31"/>
      <c r="L7" s="32"/>
      <c r="M7" s="31"/>
      <c r="N7" s="32"/>
      <c r="O7" s="18"/>
      <c r="P7" s="2"/>
      <c r="Q7" s="31"/>
      <c r="R7" s="32"/>
      <c r="S7" s="31"/>
      <c r="T7" s="32"/>
      <c r="U7" s="31"/>
      <c r="V7" s="32"/>
      <c r="W7" s="31"/>
      <c r="X7" s="32"/>
      <c r="Y7" s="14"/>
      <c r="Z7" s="15"/>
      <c r="AA7" s="31"/>
      <c r="AB7" s="32"/>
      <c r="AC7" s="31"/>
      <c r="AD7" s="32"/>
    </row>
    <row r="8" ht="11.25" customHeight="1">
      <c r="A8" s="2"/>
      <c r="B8" s="2"/>
      <c r="C8" s="22"/>
      <c r="D8" s="2"/>
      <c r="E8" s="31"/>
      <c r="F8" s="32"/>
      <c r="G8" s="31"/>
      <c r="H8" s="32"/>
      <c r="I8" s="31"/>
      <c r="J8" s="32"/>
      <c r="K8" s="31"/>
      <c r="L8" s="32"/>
      <c r="M8" s="31"/>
      <c r="N8" s="32"/>
      <c r="O8" s="18"/>
      <c r="P8" s="2"/>
      <c r="Q8" s="31"/>
      <c r="R8" s="32"/>
      <c r="S8" s="31"/>
      <c r="T8" s="32"/>
      <c r="U8" s="31"/>
      <c r="V8" s="32"/>
      <c r="W8" s="31"/>
      <c r="X8" s="32"/>
      <c r="Y8" s="14"/>
      <c r="Z8" s="15"/>
      <c r="AA8" s="31"/>
      <c r="AB8" s="32"/>
      <c r="AC8" s="31"/>
      <c r="AD8" s="32"/>
    </row>
    <row r="9" ht="11.25" customHeight="1">
      <c r="A9" s="2"/>
      <c r="B9" s="2"/>
      <c r="C9" s="22"/>
      <c r="D9" s="2"/>
      <c r="E9" s="31"/>
      <c r="F9" s="32"/>
      <c r="G9" s="31"/>
      <c r="H9" s="32"/>
      <c r="I9" s="31"/>
      <c r="J9" s="32"/>
      <c r="K9" s="31"/>
      <c r="L9" s="32"/>
      <c r="M9" s="31"/>
      <c r="N9" s="32"/>
      <c r="O9" s="18"/>
      <c r="P9" s="2"/>
      <c r="Q9" s="31"/>
      <c r="R9" s="32"/>
      <c r="S9" s="31"/>
      <c r="T9" s="32"/>
      <c r="U9" s="31"/>
      <c r="V9" s="32"/>
      <c r="W9" s="31"/>
      <c r="X9" s="32"/>
      <c r="Y9" s="14"/>
      <c r="Z9" s="15"/>
      <c r="AA9" s="31"/>
      <c r="AB9" s="32"/>
      <c r="AC9" s="31"/>
      <c r="AD9" s="32"/>
    </row>
    <row r="10" ht="11.25" customHeight="1">
      <c r="A10" s="2"/>
      <c r="B10" s="7"/>
      <c r="C10" s="23"/>
      <c r="D10" s="20"/>
      <c r="E10" s="33"/>
      <c r="F10" s="34"/>
      <c r="G10" s="33"/>
      <c r="H10" s="34"/>
      <c r="I10" s="33"/>
      <c r="J10" s="34"/>
      <c r="K10" s="33"/>
      <c r="L10" s="34"/>
      <c r="M10" s="33"/>
      <c r="N10" s="34"/>
      <c r="O10" s="19"/>
      <c r="P10" s="20"/>
      <c r="Q10" s="33"/>
      <c r="R10" s="34"/>
      <c r="S10" s="33"/>
      <c r="T10" s="34"/>
      <c r="U10" s="33"/>
      <c r="V10" s="34"/>
      <c r="W10" s="33"/>
      <c r="X10" s="34"/>
      <c r="Y10" s="14"/>
      <c r="Z10" s="15"/>
      <c r="AA10" s="33"/>
      <c r="AB10" s="34"/>
      <c r="AC10" s="33"/>
      <c r="AD10" s="34"/>
    </row>
    <row r="11" ht="11.25" customHeight="1">
      <c r="A11" s="2"/>
      <c r="B11" s="7"/>
      <c r="C11" s="24" t="s">
        <v>77</v>
      </c>
      <c r="D11" s="25"/>
      <c r="E11" s="26" t="s">
        <v>78</v>
      </c>
      <c r="F11" s="27"/>
      <c r="G11" s="26" t="s">
        <v>112</v>
      </c>
      <c r="H11" s="27"/>
      <c r="I11" s="26" t="s">
        <v>106</v>
      </c>
      <c r="J11" s="27"/>
      <c r="K11" s="26" t="s">
        <v>79</v>
      </c>
      <c r="L11" s="27"/>
      <c r="M11" s="26" t="s">
        <v>80</v>
      </c>
      <c r="N11" s="27"/>
      <c r="O11" s="12" t="s">
        <v>81</v>
      </c>
      <c r="P11" s="13"/>
      <c r="Q11" s="12" t="s">
        <v>82</v>
      </c>
      <c r="R11" s="13"/>
      <c r="S11" s="12" t="s">
        <v>83</v>
      </c>
      <c r="T11" s="13"/>
      <c r="U11" s="12" t="s">
        <v>84</v>
      </c>
      <c r="V11" s="13"/>
      <c r="W11" s="12" t="s">
        <v>85</v>
      </c>
      <c r="X11" s="13"/>
      <c r="Y11" s="12" t="s">
        <v>86</v>
      </c>
      <c r="Z11" s="13"/>
      <c r="AA11" s="12" t="s">
        <v>87</v>
      </c>
      <c r="AB11" s="13"/>
      <c r="AC11" s="12" t="s">
        <v>87</v>
      </c>
      <c r="AD11" s="13"/>
    </row>
    <row r="12">
      <c r="A12" s="41" t="n">
        <v>1980</v>
      </c>
      <c r="B12" s="41" t="n">
        <v>1</v>
      </c>
      <c r="C12" s="42" t="n">
        <v>49174.2134588341</v>
      </c>
      <c r="D12" s="43"/>
      <c r="E12" s="42"/>
      <c r="F12" s="43"/>
      <c r="G12" s="42"/>
      <c r="H12" s="43"/>
      <c r="I12" s="42"/>
      <c r="J12" s="43"/>
      <c r="K12" s="42"/>
      <c r="L12" s="43"/>
      <c r="M12" s="42"/>
      <c r="N12" s="43"/>
      <c r="O12" s="42"/>
      <c r="P12" s="43"/>
      <c r="Q12" s="42"/>
      <c r="R12" s="43"/>
      <c r="S12" s="42"/>
      <c r="T12" s="43"/>
      <c r="U12" s="42"/>
      <c r="V12" s="43"/>
      <c r="W12" s="42"/>
      <c r="X12" s="43"/>
      <c r="Y12" s="42"/>
      <c r="Z12" s="43"/>
      <c r="AA12" s="42"/>
      <c r="AB12" s="43"/>
      <c r="AC12" s="42"/>
      <c r="AD12" s="43"/>
      <c r="AE12" s="42"/>
      <c r="AF12" s="43"/>
    </row>
    <row r="13">
      <c r="A13" s="41" t="n">
        <v>1980</v>
      </c>
      <c r="B13" s="41" t="n">
        <v>2</v>
      </c>
      <c r="C13" s="42" t="n">
        <v>51042.1378527496</v>
      </c>
      <c r="D13" s="43"/>
      <c r="E13" s="42"/>
      <c r="F13" s="43"/>
      <c r="G13" s="42"/>
      <c r="H13" s="43"/>
      <c r="I13" s="42"/>
      <c r="J13" s="43"/>
      <c r="K13" s="42"/>
      <c r="L13" s="43"/>
      <c r="M13" s="42"/>
      <c r="N13" s="43"/>
      <c r="O13" s="42"/>
      <c r="P13" s="43"/>
      <c r="Q13" s="42"/>
      <c r="R13" s="43"/>
      <c r="S13" s="42"/>
      <c r="T13" s="43"/>
      <c r="U13" s="42"/>
      <c r="V13" s="43"/>
      <c r="W13" s="42"/>
      <c r="X13" s="43"/>
      <c r="Y13" s="42"/>
      <c r="Z13" s="43"/>
      <c r="AA13" s="42"/>
      <c r="AB13" s="43"/>
      <c r="AC13" s="42"/>
      <c r="AD13" s="43"/>
      <c r="AE13" s="42"/>
      <c r="AF13" s="43"/>
    </row>
    <row r="14">
      <c r="A14" s="41" t="n">
        <v>1980</v>
      </c>
      <c r="B14" s="41" t="n">
        <v>3</v>
      </c>
      <c r="C14" s="42" t="n">
        <v>51373.6803706539</v>
      </c>
      <c r="D14" s="43"/>
      <c r="E14" s="42"/>
      <c r="F14" s="43"/>
      <c r="G14" s="42"/>
      <c r="H14" s="43"/>
      <c r="I14" s="42"/>
      <c r="J14" s="43"/>
      <c r="K14" s="42"/>
      <c r="L14" s="43"/>
      <c r="M14" s="42"/>
      <c r="N14" s="43"/>
      <c r="O14" s="42"/>
      <c r="P14" s="43"/>
      <c r="Q14" s="42"/>
      <c r="R14" s="43"/>
      <c r="S14" s="42"/>
      <c r="T14" s="43"/>
      <c r="U14" s="42"/>
      <c r="V14" s="43"/>
      <c r="W14" s="42"/>
      <c r="X14" s="43"/>
      <c r="Y14" s="42"/>
      <c r="Z14" s="43"/>
      <c r="AA14" s="42"/>
      <c r="AB14" s="43"/>
      <c r="AC14" s="42"/>
      <c r="AD14" s="43"/>
      <c r="AE14" s="42"/>
      <c r="AF14" s="43"/>
    </row>
    <row r="15">
      <c r="A15" s="41" t="n">
        <v>1980</v>
      </c>
      <c r="B15" s="41" t="n">
        <v>4</v>
      </c>
      <c r="C15" s="42" t="n">
        <v>53780.1473242409</v>
      </c>
      <c r="D15" s="43"/>
      <c r="E15" s="42"/>
      <c r="F15" s="43"/>
      <c r="G15" s="42"/>
      <c r="H15" s="43"/>
      <c r="I15" s="42"/>
      <c r="J15" s="43"/>
      <c r="K15" s="42"/>
      <c r="L15" s="43"/>
      <c r="M15" s="42"/>
      <c r="N15" s="43"/>
      <c r="O15" s="42"/>
      <c r="P15" s="43"/>
      <c r="Q15" s="42"/>
      <c r="R15" s="43"/>
      <c r="S15" s="42"/>
      <c r="T15" s="43"/>
      <c r="U15" s="42"/>
      <c r="V15" s="43"/>
      <c r="W15" s="42"/>
      <c r="X15" s="43"/>
      <c r="Y15" s="42"/>
      <c r="Z15" s="43"/>
      <c r="AA15" s="42"/>
      <c r="AB15" s="43"/>
      <c r="AC15" s="42"/>
      <c r="AD15" s="43"/>
      <c r="AE15" s="42"/>
      <c r="AF15" s="43"/>
    </row>
    <row r="16">
      <c r="A16" s="41" t="n">
        <v>1981</v>
      </c>
      <c r="B16" s="41" t="n">
        <v>1</v>
      </c>
      <c r="C16" s="42" t="n">
        <v>51944.1274656965</v>
      </c>
      <c r="D16" s="43" t="n">
        <v>0.0563285879332096</v>
      </c>
      <c r="E16" s="42"/>
      <c r="F16" s="43"/>
      <c r="G16" s="42"/>
      <c r="H16" s="43"/>
      <c r="I16" s="42"/>
      <c r="J16" s="43"/>
      <c r="K16" s="42"/>
      <c r="L16" s="43"/>
      <c r="M16" s="42"/>
      <c r="N16" s="43"/>
      <c r="O16" s="42"/>
      <c r="P16" s="43"/>
      <c r="Q16" s="42"/>
      <c r="R16" s="43"/>
      <c r="S16" s="42"/>
      <c r="T16" s="43"/>
      <c r="U16" s="42"/>
      <c r="V16" s="43"/>
      <c r="W16" s="42"/>
      <c r="X16" s="43"/>
      <c r="Y16" s="42"/>
      <c r="Z16" s="43"/>
      <c r="AA16" s="42"/>
      <c r="AB16" s="43"/>
      <c r="AC16" s="42"/>
      <c r="AD16" s="43"/>
      <c r="AE16" s="42"/>
      <c r="AF16" s="43"/>
    </row>
    <row r="17">
      <c r="A17" s="41" t="n">
        <v>1981</v>
      </c>
      <c r="B17" s="41" t="n">
        <v>2</v>
      </c>
      <c r="C17" s="42" t="n">
        <v>54730.4641679867</v>
      </c>
      <c r="D17" s="43" t="n">
        <v>0.0722604199275012</v>
      </c>
      <c r="E17" s="42"/>
      <c r="F17" s="43"/>
      <c r="G17" s="42"/>
      <c r="H17" s="43"/>
      <c r="I17" s="42"/>
      <c r="J17" s="43"/>
      <c r="K17" s="42"/>
      <c r="L17" s="43"/>
      <c r="M17" s="42"/>
      <c r="N17" s="43"/>
      <c r="O17" s="42"/>
      <c r="P17" s="43"/>
      <c r="Q17" s="42"/>
      <c r="R17" s="43"/>
      <c r="S17" s="42"/>
      <c r="T17" s="43"/>
      <c r="U17" s="42"/>
      <c r="V17" s="43"/>
      <c r="W17" s="42"/>
      <c r="X17" s="43"/>
      <c r="Y17" s="42"/>
      <c r="Z17" s="43"/>
      <c r="AA17" s="42"/>
      <c r="AB17" s="43"/>
      <c r="AC17" s="42"/>
      <c r="AD17" s="43"/>
      <c r="AE17" s="42"/>
      <c r="AF17" s="43"/>
    </row>
    <row r="18">
      <c r="A18" s="41" t="n">
        <v>1981</v>
      </c>
      <c r="B18" s="41" t="n">
        <v>3</v>
      </c>
      <c r="C18" s="42" t="n">
        <v>55509.3879385681</v>
      </c>
      <c r="D18" s="43" t="n">
        <v>0.0805024584198703</v>
      </c>
      <c r="E18" s="42"/>
      <c r="F18" s="43"/>
      <c r="G18" s="42"/>
      <c r="H18" s="43"/>
      <c r="I18" s="42"/>
      <c r="J18" s="43"/>
      <c r="K18" s="42"/>
      <c r="L18" s="43"/>
      <c r="M18" s="42"/>
      <c r="N18" s="43"/>
      <c r="O18" s="42"/>
      <c r="P18" s="43"/>
      <c r="Q18" s="42"/>
      <c r="R18" s="43"/>
      <c r="S18" s="42"/>
      <c r="T18" s="43"/>
      <c r="U18" s="42"/>
      <c r="V18" s="43"/>
      <c r="W18" s="42"/>
      <c r="X18" s="43"/>
      <c r="Y18" s="42"/>
      <c r="Z18" s="43"/>
      <c r="AA18" s="42"/>
      <c r="AB18" s="43"/>
      <c r="AC18" s="42"/>
      <c r="AD18" s="43"/>
      <c r="AE18" s="42"/>
      <c r="AF18" s="43"/>
    </row>
    <row r="19">
      <c r="A19" s="41" t="n">
        <v>1981</v>
      </c>
      <c r="B19" s="41" t="n">
        <v>4</v>
      </c>
      <c r="C19" s="42" t="n">
        <v>58287.2670127704</v>
      </c>
      <c r="D19" s="43" t="n">
        <v>0.0838063841914753</v>
      </c>
      <c r="E19" s="42"/>
      <c r="F19" s="43"/>
      <c r="G19" s="42"/>
      <c r="H19" s="43"/>
      <c r="I19" s="42"/>
      <c r="J19" s="43"/>
      <c r="K19" s="42"/>
      <c r="L19" s="43"/>
      <c r="M19" s="42"/>
      <c r="N19" s="43"/>
      <c r="O19" s="42"/>
      <c r="P19" s="43"/>
      <c r="Q19" s="42"/>
      <c r="R19" s="43"/>
      <c r="S19" s="42"/>
      <c r="T19" s="43"/>
      <c r="U19" s="42"/>
      <c r="V19" s="43"/>
      <c r="W19" s="42"/>
      <c r="X19" s="43"/>
      <c r="Y19" s="42"/>
      <c r="Z19" s="43"/>
      <c r="AA19" s="42"/>
      <c r="AB19" s="43"/>
      <c r="AC19" s="42"/>
      <c r="AD19" s="43"/>
      <c r="AE19" s="42"/>
      <c r="AF19" s="43"/>
    </row>
    <row r="20">
      <c r="A20" s="41" t="n">
        <v>1982</v>
      </c>
      <c r="B20" s="41" t="n">
        <v>1</v>
      </c>
      <c r="C20" s="42" t="n">
        <v>56143.6682381625</v>
      </c>
      <c r="D20" s="43" t="n">
        <v>0.0808472675807159</v>
      </c>
      <c r="E20" s="42"/>
      <c r="F20" s="43"/>
      <c r="G20" s="42"/>
      <c r="H20" s="43"/>
      <c r="I20" s="42"/>
      <c r="J20" s="43"/>
      <c r="K20" s="42"/>
      <c r="L20" s="43"/>
      <c r="M20" s="42"/>
      <c r="N20" s="43"/>
      <c r="O20" s="42"/>
      <c r="P20" s="43"/>
      <c r="Q20" s="42"/>
      <c r="R20" s="43"/>
      <c r="S20" s="42"/>
      <c r="T20" s="43"/>
      <c r="U20" s="42"/>
      <c r="V20" s="43"/>
      <c r="W20" s="42"/>
      <c r="X20" s="43"/>
      <c r="Y20" s="42"/>
      <c r="Z20" s="43"/>
      <c r="AA20" s="42"/>
      <c r="AB20" s="43"/>
      <c r="AC20" s="42"/>
      <c r="AD20" s="43"/>
      <c r="AE20" s="42"/>
      <c r="AF20" s="43"/>
    </row>
    <row r="21">
      <c r="A21" s="41" t="n">
        <v>1982</v>
      </c>
      <c r="B21" s="41" t="n">
        <v>2</v>
      </c>
      <c r="C21" s="42" t="n">
        <v>58373.1790420406</v>
      </c>
      <c r="D21" s="43" t="n">
        <v>0.0665573539240076</v>
      </c>
      <c r="E21" s="42"/>
      <c r="F21" s="43"/>
      <c r="G21" s="42"/>
      <c r="H21" s="43"/>
      <c r="I21" s="42"/>
      <c r="J21" s="43"/>
      <c r="K21" s="42"/>
      <c r="L21" s="43"/>
      <c r="M21" s="42"/>
      <c r="N21" s="43"/>
      <c r="O21" s="42"/>
      <c r="P21" s="43"/>
      <c r="Q21" s="42"/>
      <c r="R21" s="43"/>
      <c r="S21" s="42"/>
      <c r="T21" s="43"/>
      <c r="U21" s="42"/>
      <c r="V21" s="43"/>
      <c r="W21" s="42"/>
      <c r="X21" s="43"/>
      <c r="Y21" s="42"/>
      <c r="Z21" s="43"/>
      <c r="AA21" s="42"/>
      <c r="AB21" s="43"/>
      <c r="AC21" s="42"/>
      <c r="AD21" s="43"/>
      <c r="AE21" s="42"/>
      <c r="AF21" s="43"/>
    </row>
    <row r="22">
      <c r="A22" s="41" t="n">
        <v>1982</v>
      </c>
      <c r="B22" s="41" t="n">
        <v>3</v>
      </c>
      <c r="C22" s="42" t="n">
        <v>58490.1800095976</v>
      </c>
      <c r="D22" s="43" t="n">
        <v>0.0536988819680075</v>
      </c>
      <c r="E22" s="42"/>
      <c r="F22" s="43"/>
      <c r="G22" s="42"/>
      <c r="H22" s="43"/>
      <c r="I22" s="42"/>
      <c r="J22" s="43"/>
      <c r="K22" s="42"/>
      <c r="L22" s="43"/>
      <c r="M22" s="42"/>
      <c r="N22" s="43"/>
      <c r="O22" s="42"/>
      <c r="P22" s="43"/>
      <c r="Q22" s="42"/>
      <c r="R22" s="43"/>
      <c r="S22" s="42"/>
      <c r="T22" s="43"/>
      <c r="U22" s="42"/>
      <c r="V22" s="43"/>
      <c r="W22" s="42"/>
      <c r="X22" s="43"/>
      <c r="Y22" s="42"/>
      <c r="Z22" s="43"/>
      <c r="AA22" s="42"/>
      <c r="AB22" s="43"/>
      <c r="AC22" s="42"/>
      <c r="AD22" s="43"/>
      <c r="AE22" s="42"/>
      <c r="AF22" s="43"/>
    </row>
    <row r="23">
      <c r="A23" s="41" t="n">
        <v>1982</v>
      </c>
      <c r="B23" s="41" t="n">
        <v>4</v>
      </c>
      <c r="C23" s="42" t="n">
        <v>60565.5181371491</v>
      </c>
      <c r="D23" s="43" t="n">
        <v>0.0390866005757231</v>
      </c>
      <c r="E23" s="42"/>
      <c r="F23" s="43"/>
      <c r="G23" s="42"/>
      <c r="H23" s="43"/>
      <c r="I23" s="42"/>
      <c r="J23" s="43"/>
      <c r="K23" s="42"/>
      <c r="L23" s="43"/>
      <c r="M23" s="42"/>
      <c r="N23" s="43"/>
      <c r="O23" s="42"/>
      <c r="P23" s="43"/>
      <c r="Q23" s="42"/>
      <c r="R23" s="43"/>
      <c r="S23" s="42"/>
      <c r="T23" s="43"/>
      <c r="U23" s="42"/>
      <c r="V23" s="43"/>
      <c r="W23" s="42"/>
      <c r="X23" s="43"/>
      <c r="Y23" s="42"/>
      <c r="Z23" s="43"/>
      <c r="AA23" s="42"/>
      <c r="AB23" s="43"/>
      <c r="AC23" s="42"/>
      <c r="AD23" s="43"/>
      <c r="AE23" s="42"/>
      <c r="AF23" s="43"/>
    </row>
    <row r="24">
      <c r="A24" s="41" t="n">
        <v>1983</v>
      </c>
      <c r="B24" s="41" t="n">
        <v>1</v>
      </c>
      <c r="C24" s="42" t="n">
        <v>58257.9733257721</v>
      </c>
      <c r="D24" s="43" t="n">
        <v>0.0376588340940007</v>
      </c>
      <c r="E24" s="42"/>
      <c r="F24" s="43"/>
      <c r="G24" s="42"/>
      <c r="H24" s="43"/>
      <c r="I24" s="42"/>
      <c r="J24" s="43"/>
      <c r="K24" s="42"/>
      <c r="L24" s="43"/>
      <c r="M24" s="42"/>
      <c r="N24" s="43"/>
      <c r="O24" s="42"/>
      <c r="P24" s="43"/>
      <c r="Q24" s="42"/>
      <c r="R24" s="43"/>
      <c r="S24" s="42"/>
      <c r="T24" s="43"/>
      <c r="U24" s="42"/>
      <c r="V24" s="43"/>
      <c r="W24" s="42"/>
      <c r="X24" s="43"/>
      <c r="Y24" s="42"/>
      <c r="Z24" s="43"/>
      <c r="AA24" s="42"/>
      <c r="AB24" s="43"/>
      <c r="AC24" s="42"/>
      <c r="AD24" s="43"/>
      <c r="AE24" s="42"/>
      <c r="AF24" s="43"/>
    </row>
    <row r="25">
      <c r="A25" s="41" t="n">
        <v>1983</v>
      </c>
      <c r="B25" s="41" t="n">
        <v>2</v>
      </c>
      <c r="C25" s="42" t="n">
        <v>59833.4955293855</v>
      </c>
      <c r="D25" s="43" t="n">
        <v>0.0250169086438334</v>
      </c>
      <c r="E25" s="42"/>
      <c r="F25" s="43"/>
      <c r="G25" s="42"/>
      <c r="H25" s="43"/>
      <c r="I25" s="42"/>
      <c r="J25" s="43"/>
      <c r="K25" s="42"/>
      <c r="L25" s="43"/>
      <c r="M25" s="42"/>
      <c r="N25" s="43"/>
      <c r="O25" s="42"/>
      <c r="P25" s="43"/>
      <c r="Q25" s="42"/>
      <c r="R25" s="43"/>
      <c r="S25" s="42"/>
      <c r="T25" s="43"/>
      <c r="U25" s="42"/>
      <c r="V25" s="43"/>
      <c r="W25" s="42"/>
      <c r="X25" s="43"/>
      <c r="Y25" s="42"/>
      <c r="Z25" s="43"/>
      <c r="AA25" s="42"/>
      <c r="AB25" s="43"/>
      <c r="AC25" s="42"/>
      <c r="AD25" s="43"/>
      <c r="AE25" s="42"/>
      <c r="AF25" s="43"/>
    </row>
    <row r="26">
      <c r="A26" s="41" t="n">
        <v>1983</v>
      </c>
      <c r="B26" s="41" t="n">
        <v>3</v>
      </c>
      <c r="C26" s="42" t="n">
        <v>59940.2484406797</v>
      </c>
      <c r="D26" s="43" t="n">
        <v>0.0247916561522661</v>
      </c>
      <c r="E26" s="42"/>
      <c r="F26" s="43"/>
      <c r="G26" s="42"/>
      <c r="H26" s="43"/>
      <c r="I26" s="42"/>
      <c r="J26" s="43"/>
      <c r="K26" s="42"/>
      <c r="L26" s="43"/>
      <c r="M26" s="42"/>
      <c r="N26" s="43"/>
      <c r="O26" s="42"/>
      <c r="P26" s="43"/>
      <c r="Q26" s="42"/>
      <c r="R26" s="43"/>
      <c r="S26" s="42"/>
      <c r="T26" s="43"/>
      <c r="U26" s="42"/>
      <c r="V26" s="43"/>
      <c r="W26" s="42"/>
      <c r="X26" s="43"/>
      <c r="Y26" s="42"/>
      <c r="Z26" s="43"/>
      <c r="AA26" s="42"/>
      <c r="AB26" s="43"/>
      <c r="AC26" s="42"/>
      <c r="AD26" s="43"/>
      <c r="AE26" s="42"/>
      <c r="AF26" s="43"/>
    </row>
    <row r="27">
      <c r="A27" s="41" t="n">
        <v>1983</v>
      </c>
      <c r="B27" s="41" t="n">
        <v>4</v>
      </c>
      <c r="C27" s="42" t="n">
        <v>62597.2646042111</v>
      </c>
      <c r="D27" s="43" t="n">
        <v>0.0335462575002039</v>
      </c>
      <c r="E27" s="42"/>
      <c r="F27" s="43"/>
      <c r="G27" s="42"/>
      <c r="H27" s="43"/>
      <c r="I27" s="42"/>
      <c r="J27" s="43"/>
      <c r="K27" s="42"/>
      <c r="L27" s="43"/>
      <c r="M27" s="42"/>
      <c r="N27" s="43"/>
      <c r="O27" s="42"/>
      <c r="P27" s="43"/>
      <c r="Q27" s="42"/>
      <c r="R27" s="43"/>
      <c r="S27" s="42"/>
      <c r="T27" s="43"/>
      <c r="U27" s="42"/>
      <c r="V27" s="43"/>
      <c r="W27" s="42"/>
      <c r="X27" s="43"/>
      <c r="Y27" s="42"/>
      <c r="Z27" s="43"/>
      <c r="AA27" s="42"/>
      <c r="AB27" s="43"/>
      <c r="AC27" s="42"/>
      <c r="AD27" s="43"/>
      <c r="AE27" s="42"/>
      <c r="AF27" s="43"/>
    </row>
    <row r="28">
      <c r="A28" s="41" t="n">
        <v>1984</v>
      </c>
      <c r="B28" s="41" t="n">
        <v>1</v>
      </c>
      <c r="C28" s="42" t="n">
        <v>61521.2613003762</v>
      </c>
      <c r="D28" s="43" t="n">
        <v>0.0560144438316825</v>
      </c>
      <c r="E28" s="42"/>
      <c r="F28" s="43"/>
      <c r="G28" s="42"/>
      <c r="H28" s="43"/>
      <c r="I28" s="42"/>
      <c r="J28" s="43"/>
      <c r="K28" s="42"/>
      <c r="L28" s="43"/>
      <c r="M28" s="42"/>
      <c r="N28" s="43"/>
      <c r="O28" s="42"/>
      <c r="P28" s="43"/>
      <c r="Q28" s="42"/>
      <c r="R28" s="43"/>
      <c r="S28" s="42"/>
      <c r="T28" s="43"/>
      <c r="U28" s="42"/>
      <c r="V28" s="43"/>
      <c r="W28" s="42"/>
      <c r="X28" s="43"/>
      <c r="Y28" s="42"/>
      <c r="Z28" s="43"/>
      <c r="AA28" s="42"/>
      <c r="AB28" s="43"/>
      <c r="AC28" s="42"/>
      <c r="AD28" s="43"/>
      <c r="AE28" s="42"/>
      <c r="AF28" s="43"/>
    </row>
    <row r="29">
      <c r="A29" s="41" t="n">
        <v>1984</v>
      </c>
      <c r="B29" s="41" t="n">
        <v>2</v>
      </c>
      <c r="C29" s="42" t="n">
        <v>63828.0645612198</v>
      </c>
      <c r="D29" s="43" t="n">
        <v>0.0667614184411556</v>
      </c>
      <c r="E29" s="42"/>
      <c r="F29" s="43"/>
      <c r="G29" s="42"/>
      <c r="H29" s="43"/>
      <c r="I29" s="42"/>
      <c r="J29" s="43"/>
      <c r="K29" s="42"/>
      <c r="L29" s="43"/>
      <c r="M29" s="42"/>
      <c r="N29" s="43"/>
      <c r="O29" s="42"/>
      <c r="P29" s="43"/>
      <c r="Q29" s="42"/>
      <c r="R29" s="43"/>
      <c r="S29" s="42"/>
      <c r="T29" s="43"/>
      <c r="U29" s="42"/>
      <c r="V29" s="43"/>
      <c r="W29" s="42"/>
      <c r="X29" s="43"/>
      <c r="Y29" s="42"/>
      <c r="Z29" s="43"/>
      <c r="AA29" s="42"/>
      <c r="AB29" s="43"/>
      <c r="AC29" s="42"/>
      <c r="AD29" s="43"/>
      <c r="AE29" s="42"/>
      <c r="AF29" s="43"/>
    </row>
    <row r="30">
      <c r="A30" s="41" t="n">
        <v>1984</v>
      </c>
      <c r="B30" s="41" t="n">
        <v>3</v>
      </c>
      <c r="C30" s="42" t="n">
        <v>64493.3174934814</v>
      </c>
      <c r="D30" s="43" t="n">
        <v>0.0759601298167403</v>
      </c>
      <c r="E30" s="42"/>
      <c r="F30" s="43"/>
      <c r="G30" s="42"/>
      <c r="H30" s="43"/>
      <c r="I30" s="42"/>
      <c r="J30" s="43"/>
      <c r="K30" s="42"/>
      <c r="L30" s="43"/>
      <c r="M30" s="42"/>
      <c r="N30" s="43"/>
      <c r="O30" s="42"/>
      <c r="P30" s="43"/>
      <c r="Q30" s="42"/>
      <c r="R30" s="43"/>
      <c r="S30" s="42"/>
      <c r="T30" s="43"/>
      <c r="U30" s="42"/>
      <c r="V30" s="43"/>
      <c r="W30" s="42"/>
      <c r="X30" s="43"/>
      <c r="Y30" s="42"/>
      <c r="Z30" s="43"/>
      <c r="AA30" s="42"/>
      <c r="AB30" s="43"/>
      <c r="AC30" s="42"/>
      <c r="AD30" s="43"/>
      <c r="AE30" s="42"/>
      <c r="AF30" s="43"/>
    </row>
    <row r="31">
      <c r="A31" s="41" t="n">
        <v>1984</v>
      </c>
      <c r="B31" s="41" t="n">
        <v>4</v>
      </c>
      <c r="C31" s="42" t="n">
        <v>67344.5034589403</v>
      </c>
      <c r="D31" s="43" t="n">
        <v>0.0758378003375217</v>
      </c>
      <c r="E31" s="42"/>
      <c r="F31" s="43"/>
      <c r="G31" s="42"/>
      <c r="H31" s="43"/>
      <c r="I31" s="42"/>
      <c r="J31" s="43"/>
      <c r="K31" s="42"/>
      <c r="L31" s="43"/>
      <c r="M31" s="42"/>
      <c r="N31" s="43"/>
      <c r="O31" s="42"/>
      <c r="P31" s="43"/>
      <c r="Q31" s="42"/>
      <c r="R31" s="43"/>
      <c r="S31" s="42"/>
      <c r="T31" s="43"/>
      <c r="U31" s="42"/>
      <c r="V31" s="43"/>
      <c r="W31" s="42"/>
      <c r="X31" s="43"/>
      <c r="Y31" s="42"/>
      <c r="Z31" s="43"/>
      <c r="AA31" s="42"/>
      <c r="AB31" s="43"/>
      <c r="AC31" s="42"/>
      <c r="AD31" s="43"/>
      <c r="AE31" s="42"/>
      <c r="AF31" s="43"/>
    </row>
    <row r="32">
      <c r="A32" s="41" t="n">
        <v>1985</v>
      </c>
      <c r="B32" s="41" t="n">
        <v>1</v>
      </c>
      <c r="C32" s="42" t="n">
        <v>65565.685720922</v>
      </c>
      <c r="D32" s="43" t="n">
        <v>0.0657402714940938</v>
      </c>
      <c r="E32" s="42"/>
      <c r="F32" s="43"/>
      <c r="G32" s="42"/>
      <c r="H32" s="43"/>
      <c r="I32" s="42"/>
      <c r="J32" s="43"/>
      <c r="K32" s="42"/>
      <c r="L32" s="43"/>
      <c r="M32" s="42"/>
      <c r="N32" s="43"/>
      <c r="O32" s="42"/>
      <c r="P32" s="43"/>
      <c r="Q32" s="42"/>
      <c r="R32" s="43"/>
      <c r="S32" s="42"/>
      <c r="T32" s="43"/>
      <c r="U32" s="42"/>
      <c r="V32" s="43"/>
      <c r="W32" s="42"/>
      <c r="X32" s="43"/>
      <c r="Y32" s="42"/>
      <c r="Z32" s="43"/>
      <c r="AA32" s="42"/>
      <c r="AB32" s="43"/>
      <c r="AC32" s="42"/>
      <c r="AD32" s="43"/>
      <c r="AE32" s="42"/>
      <c r="AF32" s="43"/>
    </row>
    <row r="33">
      <c r="A33" s="41" t="n">
        <v>1985</v>
      </c>
      <c r="B33" s="41" t="n">
        <v>2</v>
      </c>
      <c r="C33" s="42" t="n">
        <v>68019.4046535426</v>
      </c>
      <c r="D33" s="43" t="n">
        <v>0.0656661003452907</v>
      </c>
      <c r="E33" s="42"/>
      <c r="F33" s="43"/>
      <c r="G33" s="42"/>
      <c r="H33" s="43"/>
      <c r="I33" s="42"/>
      <c r="J33" s="43"/>
      <c r="K33" s="42"/>
      <c r="L33" s="43"/>
      <c r="M33" s="42"/>
      <c r="N33" s="43"/>
      <c r="O33" s="42"/>
      <c r="P33" s="43"/>
      <c r="Q33" s="42"/>
      <c r="R33" s="43"/>
      <c r="S33" s="42"/>
      <c r="T33" s="43"/>
      <c r="U33" s="42"/>
      <c r="V33" s="43"/>
      <c r="W33" s="42"/>
      <c r="X33" s="43"/>
      <c r="Y33" s="42"/>
      <c r="Z33" s="43"/>
      <c r="AA33" s="42"/>
      <c r="AB33" s="43"/>
      <c r="AC33" s="42"/>
      <c r="AD33" s="43"/>
      <c r="AE33" s="42"/>
      <c r="AF33" s="43"/>
    </row>
    <row r="34">
      <c r="A34" s="41" t="n">
        <v>1985</v>
      </c>
      <c r="B34" s="41" t="n">
        <v>3</v>
      </c>
      <c r="C34" s="42" t="n">
        <v>67890.4888355058</v>
      </c>
      <c r="D34" s="43" t="n">
        <v>0.0526747804897427</v>
      </c>
      <c r="E34" s="42"/>
      <c r="F34" s="43"/>
      <c r="G34" s="42"/>
      <c r="H34" s="43"/>
      <c r="I34" s="42"/>
      <c r="J34" s="43"/>
      <c r="K34" s="42"/>
      <c r="L34" s="43"/>
      <c r="M34" s="42"/>
      <c r="N34" s="43"/>
      <c r="O34" s="42"/>
      <c r="P34" s="43"/>
      <c r="Q34" s="42"/>
      <c r="R34" s="43"/>
      <c r="S34" s="42"/>
      <c r="T34" s="43"/>
      <c r="U34" s="42"/>
      <c r="V34" s="43"/>
      <c r="W34" s="42"/>
      <c r="X34" s="43"/>
      <c r="Y34" s="42"/>
      <c r="Z34" s="43"/>
      <c r="AA34" s="42"/>
      <c r="AB34" s="43"/>
      <c r="AC34" s="42"/>
      <c r="AD34" s="43"/>
      <c r="AE34" s="42"/>
      <c r="AF34" s="43"/>
    </row>
    <row r="35">
      <c r="A35" s="41" t="n">
        <v>1985</v>
      </c>
      <c r="B35" s="41" t="n">
        <v>4</v>
      </c>
      <c r="C35" s="42" t="n">
        <v>71214.1503768823</v>
      </c>
      <c r="D35" s="43" t="n">
        <v>0.0574604714444336</v>
      </c>
      <c r="E35" s="42"/>
      <c r="F35" s="43"/>
      <c r="G35" s="42"/>
      <c r="H35" s="43"/>
      <c r="I35" s="42"/>
      <c r="J35" s="43"/>
      <c r="K35" s="42"/>
      <c r="L35" s="43"/>
      <c r="M35" s="42"/>
      <c r="N35" s="43"/>
      <c r="O35" s="42"/>
      <c r="P35" s="43"/>
      <c r="Q35" s="42"/>
      <c r="R35" s="43"/>
      <c r="S35" s="42"/>
      <c r="T35" s="43"/>
      <c r="U35" s="42"/>
      <c r="V35" s="43"/>
      <c r="W35" s="42"/>
      <c r="X35" s="43"/>
      <c r="Y35" s="42"/>
      <c r="Z35" s="43"/>
      <c r="AA35" s="42"/>
      <c r="AB35" s="43"/>
      <c r="AC35" s="42"/>
      <c r="AD35" s="43"/>
      <c r="AE35" s="42"/>
      <c r="AF35" s="43"/>
    </row>
    <row r="36">
      <c r="A36" s="41" t="n">
        <v>1986</v>
      </c>
      <c r="B36" s="41" t="n">
        <v>1</v>
      </c>
      <c r="C36" s="42" t="n">
        <v>68804.5395341321</v>
      </c>
      <c r="D36" s="43" t="n">
        <v>0.0493986111423617</v>
      </c>
      <c r="E36" s="42"/>
      <c r="F36" s="43"/>
      <c r="G36" s="42"/>
      <c r="H36" s="43"/>
      <c r="I36" s="42"/>
      <c r="J36" s="43"/>
      <c r="K36" s="42"/>
      <c r="L36" s="43"/>
      <c r="M36" s="42"/>
      <c r="N36" s="43"/>
      <c r="O36" s="42"/>
      <c r="P36" s="43"/>
      <c r="Q36" s="42"/>
      <c r="R36" s="43"/>
      <c r="S36" s="42"/>
      <c r="T36" s="43"/>
      <c r="U36" s="42"/>
      <c r="V36" s="43"/>
      <c r="W36" s="42"/>
      <c r="X36" s="43"/>
      <c r="Y36" s="42"/>
      <c r="Z36" s="43"/>
      <c r="AA36" s="42"/>
      <c r="AB36" s="43"/>
      <c r="AC36" s="42"/>
      <c r="AD36" s="43"/>
      <c r="AE36" s="42"/>
      <c r="AF36" s="43"/>
    </row>
    <row r="37">
      <c r="A37" s="41" t="n">
        <v>1986</v>
      </c>
      <c r="B37" s="41" t="n">
        <v>2</v>
      </c>
      <c r="C37" s="42" t="n">
        <v>72132.1377343051</v>
      </c>
      <c r="D37" s="43" t="n">
        <v>0.0604641146406786</v>
      </c>
      <c r="E37" s="42"/>
      <c r="F37" s="43"/>
      <c r="G37" s="42"/>
      <c r="H37" s="43"/>
      <c r="I37" s="42"/>
      <c r="J37" s="43"/>
      <c r="K37" s="42"/>
      <c r="L37" s="43"/>
      <c r="M37" s="42"/>
      <c r="N37" s="43"/>
      <c r="O37" s="42"/>
      <c r="P37" s="43"/>
      <c r="Q37" s="42"/>
      <c r="R37" s="43"/>
      <c r="S37" s="42"/>
      <c r="T37" s="43"/>
      <c r="U37" s="42"/>
      <c r="V37" s="43"/>
      <c r="W37" s="42"/>
      <c r="X37" s="43"/>
      <c r="Y37" s="42"/>
      <c r="Z37" s="43"/>
      <c r="AA37" s="42"/>
      <c r="AB37" s="43"/>
      <c r="AC37" s="42"/>
      <c r="AD37" s="43"/>
      <c r="AE37" s="42"/>
      <c r="AF37" s="43"/>
    </row>
    <row r="38">
      <c r="A38" s="41" t="n">
        <v>1986</v>
      </c>
      <c r="B38" s="41" t="n">
        <v>3</v>
      </c>
      <c r="C38" s="42" t="n">
        <v>71557.5364025623</v>
      </c>
      <c r="D38" s="43" t="n">
        <v>0.054014157652355</v>
      </c>
      <c r="E38" s="42"/>
      <c r="F38" s="43"/>
      <c r="G38" s="42"/>
      <c r="H38" s="43"/>
      <c r="I38" s="42"/>
      <c r="J38" s="43"/>
      <c r="K38" s="42"/>
      <c r="L38" s="43"/>
      <c r="M38" s="42"/>
      <c r="N38" s="43"/>
      <c r="O38" s="42"/>
      <c r="P38" s="43"/>
      <c r="Q38" s="42"/>
      <c r="R38" s="43"/>
      <c r="S38" s="42"/>
      <c r="T38" s="43"/>
      <c r="U38" s="42"/>
      <c r="V38" s="43"/>
      <c r="W38" s="42"/>
      <c r="X38" s="43"/>
      <c r="Y38" s="42"/>
      <c r="Z38" s="43"/>
      <c r="AA38" s="42"/>
      <c r="AB38" s="43"/>
      <c r="AC38" s="42"/>
      <c r="AD38" s="43"/>
      <c r="AE38" s="42"/>
      <c r="AF38" s="43"/>
    </row>
    <row r="39">
      <c r="A39" s="41" t="n">
        <v>1986</v>
      </c>
      <c r="B39" s="41" t="n">
        <v>4</v>
      </c>
      <c r="C39" s="42" t="n">
        <v>73692.6450029985</v>
      </c>
      <c r="D39" s="43" t="n">
        <v>0.0348034009111875</v>
      </c>
      <c r="E39" s="42"/>
      <c r="F39" s="43"/>
      <c r="G39" s="42"/>
      <c r="H39" s="43"/>
      <c r="I39" s="42"/>
      <c r="J39" s="43"/>
      <c r="K39" s="42"/>
      <c r="L39" s="43"/>
      <c r="M39" s="42"/>
      <c r="N39" s="43"/>
      <c r="O39" s="42"/>
      <c r="P39" s="43"/>
      <c r="Q39" s="42"/>
      <c r="R39" s="43"/>
      <c r="S39" s="42"/>
      <c r="T39" s="43"/>
      <c r="U39" s="42"/>
      <c r="V39" s="43"/>
      <c r="W39" s="42"/>
      <c r="X39" s="43"/>
      <c r="Y39" s="42"/>
      <c r="Z39" s="43"/>
      <c r="AA39" s="42"/>
      <c r="AB39" s="43"/>
      <c r="AC39" s="42"/>
      <c r="AD39" s="43"/>
      <c r="AE39" s="42"/>
      <c r="AF39" s="43"/>
    </row>
    <row r="40">
      <c r="A40" s="41" t="n">
        <v>1987</v>
      </c>
      <c r="B40" s="41" t="n">
        <v>1</v>
      </c>
      <c r="C40" s="42" t="n">
        <v>71085.093856693</v>
      </c>
      <c r="D40" s="43" t="n">
        <v>0.033145404910814</v>
      </c>
      <c r="E40" s="42"/>
      <c r="F40" s="43"/>
      <c r="G40" s="42"/>
      <c r="H40" s="43"/>
      <c r="I40" s="42"/>
      <c r="J40" s="43"/>
      <c r="K40" s="42"/>
      <c r="L40" s="43"/>
      <c r="M40" s="42"/>
      <c r="N40" s="43"/>
      <c r="O40" s="42"/>
      <c r="P40" s="43"/>
      <c r="Q40" s="42"/>
      <c r="R40" s="43"/>
      <c r="S40" s="42"/>
      <c r="T40" s="43"/>
      <c r="U40" s="42"/>
      <c r="V40" s="43"/>
      <c r="W40" s="42"/>
      <c r="X40" s="43"/>
      <c r="Y40" s="42"/>
      <c r="Z40" s="43"/>
      <c r="AA40" s="42"/>
      <c r="AB40" s="43"/>
      <c r="AC40" s="42"/>
      <c r="AD40" s="43"/>
      <c r="AE40" s="42"/>
      <c r="AF40" s="43"/>
    </row>
    <row r="41">
      <c r="A41" s="41" t="n">
        <v>1987</v>
      </c>
      <c r="B41" s="41" t="n">
        <v>2</v>
      </c>
      <c r="C41" s="42" t="n">
        <v>73679.8903910142</v>
      </c>
      <c r="D41" s="43" t="n">
        <v>0.0214571854560885</v>
      </c>
      <c r="E41" s="42"/>
      <c r="F41" s="43"/>
      <c r="G41" s="42"/>
      <c r="H41" s="43"/>
      <c r="I41" s="42"/>
      <c r="J41" s="43"/>
      <c r="K41" s="42"/>
      <c r="L41" s="43"/>
      <c r="M41" s="42"/>
      <c r="N41" s="43"/>
      <c r="O41" s="42"/>
      <c r="P41" s="43"/>
      <c r="Q41" s="42"/>
      <c r="R41" s="43"/>
      <c r="S41" s="42"/>
      <c r="T41" s="43"/>
      <c r="U41" s="42"/>
      <c r="V41" s="43"/>
      <c r="W41" s="42"/>
      <c r="X41" s="43"/>
      <c r="Y41" s="42"/>
      <c r="Z41" s="43"/>
      <c r="AA41" s="42"/>
      <c r="AB41" s="43"/>
      <c r="AC41" s="42"/>
      <c r="AD41" s="43"/>
      <c r="AE41" s="42"/>
      <c r="AF41" s="43"/>
    </row>
    <row r="42">
      <c r="A42" s="41" t="n">
        <v>1987</v>
      </c>
      <c r="B42" s="41" t="n">
        <v>3</v>
      </c>
      <c r="C42" s="42" t="n">
        <v>74528.7791728586</v>
      </c>
      <c r="D42" s="43" t="n">
        <v>0.0415224296373335</v>
      </c>
      <c r="E42" s="42"/>
      <c r="F42" s="43"/>
      <c r="G42" s="42"/>
      <c r="H42" s="43"/>
      <c r="I42" s="42"/>
      <c r="J42" s="43"/>
      <c r="K42" s="42"/>
      <c r="L42" s="43"/>
      <c r="M42" s="42"/>
      <c r="N42" s="43"/>
      <c r="O42" s="42"/>
      <c r="P42" s="43"/>
      <c r="Q42" s="42"/>
      <c r="R42" s="43"/>
      <c r="S42" s="42"/>
      <c r="T42" s="43"/>
      <c r="U42" s="42"/>
      <c r="V42" s="43"/>
      <c r="W42" s="42"/>
      <c r="X42" s="43"/>
      <c r="Y42" s="42"/>
      <c r="Z42" s="43"/>
      <c r="AA42" s="42"/>
      <c r="AB42" s="43"/>
      <c r="AC42" s="42"/>
      <c r="AD42" s="43"/>
      <c r="AE42" s="42"/>
      <c r="AF42" s="43"/>
    </row>
    <row r="43">
      <c r="A43" s="41" t="n">
        <v>1987</v>
      </c>
      <c r="B43" s="41" t="n">
        <v>4</v>
      </c>
      <c r="C43" s="42" t="n">
        <v>77807.5115943666</v>
      </c>
      <c r="D43" s="43" t="n">
        <v>0.055838226341322</v>
      </c>
      <c r="E43" s="42"/>
      <c r="F43" s="43"/>
      <c r="G43" s="42"/>
      <c r="H43" s="43"/>
      <c r="I43" s="42"/>
      <c r="J43" s="43"/>
      <c r="K43" s="42"/>
      <c r="L43" s="43"/>
      <c r="M43" s="42"/>
      <c r="N43" s="43"/>
      <c r="O43" s="42"/>
      <c r="P43" s="43"/>
      <c r="Q43" s="42"/>
      <c r="R43" s="43"/>
      <c r="S43" s="42"/>
      <c r="T43" s="43"/>
      <c r="U43" s="42"/>
      <c r="V43" s="43"/>
      <c r="W43" s="42"/>
      <c r="X43" s="43"/>
      <c r="Y43" s="42"/>
      <c r="Z43" s="43"/>
      <c r="AA43" s="42"/>
      <c r="AB43" s="43"/>
      <c r="AC43" s="42"/>
      <c r="AD43" s="43"/>
      <c r="AE43" s="42"/>
      <c r="AF43" s="43"/>
    </row>
    <row r="44">
      <c r="A44" s="41" t="n">
        <v>1988</v>
      </c>
      <c r="B44" s="41" t="n">
        <v>1</v>
      </c>
      <c r="C44" s="42" t="n">
        <v>75462.8030941561</v>
      </c>
      <c r="D44" s="43" t="n">
        <v>0.0615840677693762</v>
      </c>
      <c r="E44" s="42"/>
      <c r="F44" s="43"/>
      <c r="G44" s="42"/>
      <c r="H44" s="43"/>
      <c r="I44" s="42"/>
      <c r="J44" s="43"/>
      <c r="K44" s="42"/>
      <c r="L44" s="43"/>
      <c r="M44" s="42"/>
      <c r="N44" s="43"/>
      <c r="O44" s="42"/>
      <c r="P44" s="43"/>
      <c r="Q44" s="42"/>
      <c r="R44" s="43"/>
      <c r="S44" s="42"/>
      <c r="T44" s="43"/>
      <c r="U44" s="42"/>
      <c r="V44" s="43"/>
      <c r="W44" s="42"/>
      <c r="X44" s="43"/>
      <c r="Y44" s="42"/>
      <c r="Z44" s="43"/>
      <c r="AA44" s="42"/>
      <c r="AB44" s="43"/>
      <c r="AC44" s="42"/>
      <c r="AD44" s="43"/>
      <c r="AE44" s="42"/>
      <c r="AF44" s="43"/>
    </row>
    <row r="45">
      <c r="A45" s="41" t="n">
        <v>1988</v>
      </c>
      <c r="B45" s="41" t="n">
        <v>2</v>
      </c>
      <c r="C45" s="42" t="n">
        <v>77890.1307227517</v>
      </c>
      <c r="D45" s="43" t="n">
        <v>0.0571423262086039</v>
      </c>
      <c r="E45" s="42"/>
      <c r="F45" s="43"/>
      <c r="G45" s="42"/>
      <c r="H45" s="43"/>
      <c r="I45" s="42"/>
      <c r="J45" s="43"/>
      <c r="K45" s="42"/>
      <c r="L45" s="43"/>
      <c r="M45" s="42"/>
      <c r="N45" s="43"/>
      <c r="O45" s="42"/>
      <c r="P45" s="43"/>
      <c r="Q45" s="42"/>
      <c r="R45" s="43"/>
      <c r="S45" s="42"/>
      <c r="T45" s="43"/>
      <c r="U45" s="42"/>
      <c r="V45" s="43"/>
      <c r="W45" s="42"/>
      <c r="X45" s="43"/>
      <c r="Y45" s="42"/>
      <c r="Z45" s="43"/>
      <c r="AA45" s="42"/>
      <c r="AB45" s="43"/>
      <c r="AC45" s="42"/>
      <c r="AD45" s="43"/>
      <c r="AE45" s="42"/>
      <c r="AF45" s="43"/>
    </row>
    <row r="46">
      <c r="A46" s="41" t="n">
        <v>1988</v>
      </c>
      <c r="B46" s="41" t="n">
        <v>3</v>
      </c>
      <c r="C46" s="42" t="n">
        <v>78946.5566054231</v>
      </c>
      <c r="D46" s="43" t="n">
        <v>0.0592761277132698</v>
      </c>
      <c r="E46" s="42"/>
      <c r="F46" s="43"/>
      <c r="G46" s="42"/>
      <c r="H46" s="43"/>
      <c r="I46" s="42"/>
      <c r="J46" s="43"/>
      <c r="K46" s="42"/>
      <c r="L46" s="43"/>
      <c r="M46" s="42"/>
      <c r="N46" s="43"/>
      <c r="O46" s="42"/>
      <c r="P46" s="43"/>
      <c r="Q46" s="42"/>
      <c r="R46" s="43"/>
      <c r="S46" s="42"/>
      <c r="T46" s="43"/>
      <c r="U46" s="42"/>
      <c r="V46" s="43"/>
      <c r="W46" s="42"/>
      <c r="X46" s="43"/>
      <c r="Y46" s="42"/>
      <c r="Z46" s="43"/>
      <c r="AA46" s="42"/>
      <c r="AB46" s="43"/>
      <c r="AC46" s="42"/>
      <c r="AD46" s="43"/>
      <c r="AE46" s="42"/>
      <c r="AF46" s="43"/>
    </row>
    <row r="47">
      <c r="A47" s="41" t="n">
        <v>1988</v>
      </c>
      <c r="B47" s="41" t="n">
        <v>4</v>
      </c>
      <c r="C47" s="42" t="n">
        <v>83101.1061373598</v>
      </c>
      <c r="D47" s="43" t="n">
        <v>0.0680344922298786</v>
      </c>
      <c r="E47" s="42"/>
      <c r="F47" s="43"/>
      <c r="G47" s="42"/>
      <c r="H47" s="43"/>
      <c r="I47" s="42"/>
      <c r="J47" s="43"/>
      <c r="K47" s="42"/>
      <c r="L47" s="43"/>
      <c r="M47" s="42"/>
      <c r="N47" s="43"/>
      <c r="O47" s="42"/>
      <c r="P47" s="43"/>
      <c r="Q47" s="42"/>
      <c r="R47" s="43"/>
      <c r="S47" s="42"/>
      <c r="T47" s="43"/>
      <c r="U47" s="42"/>
      <c r="V47" s="43"/>
      <c r="W47" s="42"/>
      <c r="X47" s="43"/>
      <c r="Y47" s="42"/>
      <c r="Z47" s="43"/>
      <c r="AA47" s="42"/>
      <c r="AB47" s="43"/>
      <c r="AC47" s="42"/>
      <c r="AD47" s="43"/>
      <c r="AE47" s="42"/>
      <c r="AF47" s="43"/>
    </row>
    <row r="48">
      <c r="A48" s="41" t="n">
        <v>1989</v>
      </c>
      <c r="B48" s="41" t="n">
        <v>1</v>
      </c>
      <c r="C48" s="42" t="n">
        <v>81041.3411924801</v>
      </c>
      <c r="D48" s="43" t="n">
        <v>0.0739243424520504</v>
      </c>
      <c r="E48" s="42"/>
      <c r="F48" s="43"/>
      <c r="G48" s="42"/>
      <c r="H48" s="43"/>
      <c r="I48" s="42"/>
      <c r="J48" s="43"/>
      <c r="K48" s="42"/>
      <c r="L48" s="43"/>
      <c r="M48" s="42"/>
      <c r="N48" s="43"/>
      <c r="O48" s="42"/>
      <c r="P48" s="43"/>
      <c r="Q48" s="42"/>
      <c r="R48" s="43"/>
      <c r="S48" s="42"/>
      <c r="T48" s="43"/>
      <c r="U48" s="42"/>
      <c r="V48" s="43"/>
      <c r="W48" s="42"/>
      <c r="X48" s="43"/>
      <c r="Y48" s="42"/>
      <c r="Z48" s="43"/>
      <c r="AA48" s="42"/>
      <c r="AB48" s="43"/>
      <c r="AC48" s="42"/>
      <c r="AD48" s="43"/>
      <c r="AE48" s="42"/>
      <c r="AF48" s="43"/>
    </row>
    <row r="49">
      <c r="A49" s="41" t="n">
        <v>1989</v>
      </c>
      <c r="B49" s="41" t="n">
        <v>2</v>
      </c>
      <c r="C49" s="42" t="n">
        <v>85046.0439958742</v>
      </c>
      <c r="D49" s="43" t="n">
        <v>0.0918718868067359</v>
      </c>
      <c r="E49" s="42"/>
      <c r="F49" s="43"/>
      <c r="G49" s="42"/>
      <c r="H49" s="43"/>
      <c r="I49" s="42"/>
      <c r="J49" s="43"/>
      <c r="K49" s="42"/>
      <c r="L49" s="43"/>
      <c r="M49" s="42"/>
      <c r="N49" s="43"/>
      <c r="O49" s="42"/>
      <c r="P49" s="43"/>
      <c r="Q49" s="42"/>
      <c r="R49" s="43"/>
      <c r="S49" s="42"/>
      <c r="T49" s="43"/>
      <c r="U49" s="42"/>
      <c r="V49" s="43"/>
      <c r="W49" s="42"/>
      <c r="X49" s="43"/>
      <c r="Y49" s="42"/>
      <c r="Z49" s="43"/>
      <c r="AA49" s="42"/>
      <c r="AB49" s="43"/>
      <c r="AC49" s="42"/>
      <c r="AD49" s="43"/>
      <c r="AE49" s="42"/>
      <c r="AF49" s="43"/>
    </row>
    <row r="50">
      <c r="A50" s="41" t="n">
        <v>1989</v>
      </c>
      <c r="B50" s="41" t="n">
        <v>3</v>
      </c>
      <c r="C50" s="42" t="n">
        <v>85310.0365291464</v>
      </c>
      <c r="D50" s="43" t="n">
        <v>0.0806049078939335</v>
      </c>
      <c r="E50" s="42"/>
      <c r="F50" s="43"/>
      <c r="G50" s="42"/>
      <c r="H50" s="43"/>
      <c r="I50" s="42"/>
      <c r="J50" s="43"/>
      <c r="K50" s="42"/>
      <c r="L50" s="43"/>
      <c r="M50" s="42"/>
      <c r="N50" s="43"/>
      <c r="O50" s="42"/>
      <c r="P50" s="43"/>
      <c r="Q50" s="42"/>
      <c r="R50" s="43"/>
      <c r="S50" s="42"/>
      <c r="T50" s="43"/>
      <c r="U50" s="42"/>
      <c r="V50" s="43"/>
      <c r="W50" s="42"/>
      <c r="X50" s="43"/>
      <c r="Y50" s="42"/>
      <c r="Z50" s="43"/>
      <c r="AA50" s="42"/>
      <c r="AB50" s="43"/>
      <c r="AC50" s="42"/>
      <c r="AD50" s="43"/>
      <c r="AE50" s="42"/>
      <c r="AF50" s="43"/>
    </row>
    <row r="51">
      <c r="A51" s="41" t="n">
        <v>1989</v>
      </c>
      <c r="B51" s="41" t="n">
        <v>4</v>
      </c>
      <c r="C51" s="42" t="n">
        <v>89042.9330970098</v>
      </c>
      <c r="D51" s="43" t="n">
        <v>0.0715011777319619</v>
      </c>
      <c r="E51" s="42"/>
      <c r="F51" s="43"/>
      <c r="G51" s="42"/>
      <c r="H51" s="43"/>
      <c r="I51" s="42"/>
      <c r="J51" s="43"/>
      <c r="K51" s="42"/>
      <c r="L51" s="43"/>
      <c r="M51" s="42"/>
      <c r="N51" s="43"/>
      <c r="O51" s="42"/>
      <c r="P51" s="43"/>
      <c r="Q51" s="42"/>
      <c r="R51" s="43"/>
      <c r="S51" s="42"/>
      <c r="T51" s="43"/>
      <c r="U51" s="42"/>
      <c r="V51" s="43"/>
      <c r="W51" s="42"/>
      <c r="X51" s="43"/>
      <c r="Y51" s="42"/>
      <c r="Z51" s="43"/>
      <c r="AA51" s="42"/>
      <c r="AB51" s="43"/>
      <c r="AC51" s="42"/>
      <c r="AD51" s="43"/>
      <c r="AE51" s="42"/>
      <c r="AF51" s="43"/>
    </row>
    <row r="52">
      <c r="A52" s="41" t="n">
        <v>1990</v>
      </c>
      <c r="B52" s="41" t="n">
        <v>1</v>
      </c>
      <c r="C52" s="42" t="n">
        <v>89254.198201135</v>
      </c>
      <c r="D52" s="43" t="n">
        <v>0.101341573174963</v>
      </c>
      <c r="E52" s="42" t="n">
        <v>52133.9806527253</v>
      </c>
      <c r="F52" s="43"/>
      <c r="G52" s="42" t="n">
        <v>15087.1358549799</v>
      </c>
      <c r="H52" s="43"/>
      <c r="I52" s="42" t="n">
        <v>20078.5765041187</v>
      </c>
      <c r="J52" s="43"/>
      <c r="K52" s="42" t="n">
        <v>4721.71014032367</v>
      </c>
      <c r="L52" s="43"/>
      <c r="M52" s="42" t="n">
        <v>-2767.2049510125</v>
      </c>
      <c r="N52" s="43"/>
      <c r="O52" s="42" t="n">
        <v>91176.4676975515</v>
      </c>
      <c r="P52" s="43"/>
      <c r="Q52" s="42" t="n">
        <v>273.26915488611</v>
      </c>
      <c r="R52" s="43"/>
      <c r="S52" s="42" t="n">
        <v>2214.61910654989</v>
      </c>
      <c r="T52" s="43"/>
      <c r="U52" s="42" t="n">
        <v>9349.34601053276</v>
      </c>
      <c r="V52" s="43"/>
      <c r="W52" s="42" t="n">
        <v>5485.72656245245</v>
      </c>
      <c r="X52" s="43"/>
      <c r="Y52" s="42" t="n">
        <v>90169.0933995074</v>
      </c>
      <c r="Z52" s="43"/>
      <c r="AA52" s="42" t="n">
        <v>3078.78263670307</v>
      </c>
      <c r="AB52" s="43"/>
      <c r="AC52" s="42" t="n">
        <v>4086.15693474723</v>
      </c>
      <c r="AD52" s="43"/>
      <c r="AE52" s="42"/>
      <c r="AF52" s="43"/>
    </row>
    <row r="53">
      <c r="A53" s="41" t="n">
        <v>1990</v>
      </c>
      <c r="B53" s="41" t="n">
        <v>2</v>
      </c>
      <c r="C53" s="42" t="n">
        <v>92228.8495542041</v>
      </c>
      <c r="D53" s="43" t="n">
        <v>0.0844578444904309</v>
      </c>
      <c r="E53" s="42" t="n">
        <v>45086.4239789066</v>
      </c>
      <c r="F53" s="43"/>
      <c r="G53" s="42" t="n">
        <v>24715.1785989664</v>
      </c>
      <c r="H53" s="43"/>
      <c r="I53" s="42" t="n">
        <v>20604.2693668326</v>
      </c>
      <c r="J53" s="43"/>
      <c r="K53" s="42" t="n">
        <v>4590.18256051101</v>
      </c>
      <c r="L53" s="43"/>
      <c r="M53" s="42" t="n">
        <v>-2767.2049510125</v>
      </c>
      <c r="N53" s="43"/>
      <c r="O53" s="42" t="n">
        <v>94091.6485569805</v>
      </c>
      <c r="P53" s="43"/>
      <c r="Q53" s="42" t="n">
        <v>273.26915488611</v>
      </c>
      <c r="R53" s="43"/>
      <c r="S53" s="42" t="n">
        <v>2361.78774046446</v>
      </c>
      <c r="T53" s="43"/>
      <c r="U53" s="42" t="n">
        <v>9679.42309251415</v>
      </c>
      <c r="V53" s="43"/>
      <c r="W53" s="42" t="n">
        <v>5728.10550415936</v>
      </c>
      <c r="X53" s="43"/>
      <c r="Y53" s="42" t="n">
        <v>93003.9689347775</v>
      </c>
      <c r="Z53" s="43"/>
      <c r="AA53" s="42" t="n">
        <v>3171.82499234244</v>
      </c>
      <c r="AB53" s="43"/>
      <c r="AC53" s="42" t="n">
        <v>4259.50461454545</v>
      </c>
      <c r="AD53" s="43"/>
      <c r="AE53" s="42"/>
      <c r="AF53" s="43"/>
    </row>
    <row r="54">
      <c r="A54" s="41" t="n">
        <v>1990</v>
      </c>
      <c r="B54" s="41" t="n">
        <v>3</v>
      </c>
      <c r="C54" s="42" t="n">
        <v>92387.349230544</v>
      </c>
      <c r="D54" s="43" t="n">
        <v>0.0829599070559484</v>
      </c>
      <c r="E54" s="42" t="n">
        <v>49602.4081581183</v>
      </c>
      <c r="F54" s="43"/>
      <c r="G54" s="42" t="n">
        <v>19838.5599217956</v>
      </c>
      <c r="H54" s="43"/>
      <c r="I54" s="42" t="n">
        <v>21010.171684191</v>
      </c>
      <c r="J54" s="43"/>
      <c r="K54" s="42" t="n">
        <v>4703.41441745168</v>
      </c>
      <c r="L54" s="43"/>
      <c r="M54" s="42" t="n">
        <v>-2767.2049510125</v>
      </c>
      <c r="N54" s="43"/>
      <c r="O54" s="42" t="n">
        <v>94052.3710598402</v>
      </c>
      <c r="P54" s="43"/>
      <c r="Q54" s="42" t="n">
        <v>273.26915488611</v>
      </c>
      <c r="R54" s="43"/>
      <c r="S54" s="42" t="n">
        <v>2433.22945589386</v>
      </c>
      <c r="T54" s="43"/>
      <c r="U54" s="42" t="n">
        <v>9560.52506786938</v>
      </c>
      <c r="V54" s="43"/>
      <c r="W54" s="42" t="n">
        <v>5735.54293756539</v>
      </c>
      <c r="X54" s="43"/>
      <c r="Y54" s="42" t="n">
        <v>92939.3325858159</v>
      </c>
      <c r="Z54" s="43"/>
      <c r="AA54" s="42" t="n">
        <v>3255.90417600789</v>
      </c>
      <c r="AB54" s="43"/>
      <c r="AC54" s="42" t="n">
        <v>4368.94265003219</v>
      </c>
      <c r="AD54" s="43"/>
      <c r="AE54" s="42"/>
      <c r="AF54" s="43"/>
    </row>
    <row r="55">
      <c r="A55" s="41" t="n">
        <v>1990</v>
      </c>
      <c r="B55" s="41" t="n">
        <v>4</v>
      </c>
      <c r="C55" s="42" t="n">
        <v>95328.3597770064</v>
      </c>
      <c r="D55" s="43" t="n">
        <v>0.0705887200857236</v>
      </c>
      <c r="E55" s="42" t="n">
        <v>56126.1560728559</v>
      </c>
      <c r="F55" s="43"/>
      <c r="G55" s="42" t="n">
        <v>16077.4689834987</v>
      </c>
      <c r="H55" s="43"/>
      <c r="I55" s="42" t="n">
        <v>21351.0438251812</v>
      </c>
      <c r="J55" s="43"/>
      <c r="K55" s="42" t="n">
        <v>4540.89584648314</v>
      </c>
      <c r="L55" s="43"/>
      <c r="M55" s="42" t="n">
        <v>-2767.2049510125</v>
      </c>
      <c r="N55" s="43"/>
      <c r="O55" s="42" t="n">
        <v>96859.8442510268</v>
      </c>
      <c r="P55" s="43"/>
      <c r="Q55" s="42" t="n">
        <v>273.26915488611</v>
      </c>
      <c r="R55" s="43"/>
      <c r="S55" s="42" t="n">
        <v>2456.30069736615</v>
      </c>
      <c r="T55" s="43"/>
      <c r="U55" s="42" t="n">
        <v>9341.11745775259</v>
      </c>
      <c r="V55" s="43"/>
      <c r="W55" s="42" t="n">
        <v>5626.60144125212</v>
      </c>
      <c r="X55" s="43"/>
      <c r="Y55" s="42" t="n">
        <v>95776.0693608391</v>
      </c>
      <c r="Z55" s="43"/>
      <c r="AA55" s="42" t="n">
        <v>3334.1232854224</v>
      </c>
      <c r="AB55" s="43"/>
      <c r="AC55" s="42" t="n">
        <v>4417.89817561014</v>
      </c>
      <c r="AD55" s="43"/>
      <c r="AE55" s="42"/>
      <c r="AF55" s="43"/>
    </row>
    <row r="56">
      <c r="A56" s="41" t="n">
        <v>1991</v>
      </c>
      <c r="B56" s="41" t="n">
        <v>1</v>
      </c>
      <c r="C56" s="42" t="n">
        <v>93979.1657946585</v>
      </c>
      <c r="D56" s="43" t="n">
        <v>0.0529383232245926</v>
      </c>
      <c r="E56" s="42" t="n">
        <v>54695.6538770742</v>
      </c>
      <c r="F56" s="43" t="n">
        <v>0.0491363443243047</v>
      </c>
      <c r="G56" s="42" t="n">
        <v>16049.5896192437</v>
      </c>
      <c r="H56" s="43" t="n">
        <v>0.0637930070700667</v>
      </c>
      <c r="I56" s="42" t="n">
        <v>21613.7851804792</v>
      </c>
      <c r="J56" s="43" t="n">
        <v>0.0764600357025138</v>
      </c>
      <c r="K56" s="42" t="n">
        <v>4802.5320332539</v>
      </c>
      <c r="L56" s="43" t="n">
        <v>0.0171170805763805</v>
      </c>
      <c r="M56" s="42" t="n">
        <v>-3182.3949153925</v>
      </c>
      <c r="N56" s="43" t="n">
        <v>0.15003947005374</v>
      </c>
      <c r="O56" s="42" t="n">
        <v>95972.8128853567</v>
      </c>
      <c r="P56" s="43" t="n">
        <v>0.0526050779211531</v>
      </c>
      <c r="Q56" s="42" t="n">
        <v>303.918499309345</v>
      </c>
      <c r="R56" s="43" t="n">
        <v>0.112158082517614</v>
      </c>
      <c r="S56" s="42" t="n">
        <v>2545.26331047519</v>
      </c>
      <c r="T56" s="43" t="n">
        <v>0.14930070952039</v>
      </c>
      <c r="U56" s="42" t="n">
        <v>9516.49310031128</v>
      </c>
      <c r="V56" s="43" t="n">
        <v>0.0178779445739006</v>
      </c>
      <c r="W56" s="42" t="n">
        <v>5281.50119844722</v>
      </c>
      <c r="X56" s="43" t="n">
        <v>-0.0372284986647105</v>
      </c>
      <c r="Y56" s="42" t="n">
        <v>94996.4377537105</v>
      </c>
      <c r="Z56" s="43" t="n">
        <v>0.0535365741431482</v>
      </c>
      <c r="AA56" s="42" t="n">
        <v>3408.67540772529</v>
      </c>
      <c r="AB56" s="43" t="n">
        <v>0.10715039349952</v>
      </c>
      <c r="AC56" s="42" t="n">
        <v>4385.0505393715</v>
      </c>
      <c r="AD56" s="43" t="n">
        <v>0.07314785246807</v>
      </c>
      <c r="AE56" s="42"/>
      <c r="AF56" s="43"/>
    </row>
    <row r="57">
      <c r="A57" s="41" t="n">
        <v>1991</v>
      </c>
      <c r="B57" s="41" t="n">
        <v>2</v>
      </c>
      <c r="C57" s="42" t="n">
        <v>96186.1093062782</v>
      </c>
      <c r="D57" s="43" t="n">
        <v>0.0429069620970217</v>
      </c>
      <c r="E57" s="42" t="n">
        <v>48734.9005942076</v>
      </c>
      <c r="F57" s="43" t="n">
        <v>0.0809218450549092</v>
      </c>
      <c r="G57" s="42" t="n">
        <v>24120.4584764325</v>
      </c>
      <c r="H57" s="43" t="n">
        <v>-0.024062950633859</v>
      </c>
      <c r="I57" s="42" t="n">
        <v>21881.1024797105</v>
      </c>
      <c r="J57" s="43" t="n">
        <v>0.0619693467477795</v>
      </c>
      <c r="K57" s="42" t="n">
        <v>4632.04267132017</v>
      </c>
      <c r="L57" s="43" t="n">
        <v>0.00911948713527866</v>
      </c>
      <c r="M57" s="42" t="n">
        <v>-3182.3949153925</v>
      </c>
      <c r="N57" s="43" t="n">
        <v>0.15003947005374</v>
      </c>
      <c r="O57" s="42" t="n">
        <v>98099.6008501333</v>
      </c>
      <c r="P57" s="43" t="n">
        <v>0.0425962596534331</v>
      </c>
      <c r="Q57" s="42" t="n">
        <v>303.918499309345</v>
      </c>
      <c r="R57" s="43" t="n">
        <v>0.112158082517614</v>
      </c>
      <c r="S57" s="42" t="n">
        <v>2665.35431773144</v>
      </c>
      <c r="T57" s="43" t="n">
        <v>0.128532540018726</v>
      </c>
      <c r="U57" s="42" t="n">
        <v>9566.8095328761</v>
      </c>
      <c r="V57" s="43" t="n">
        <v>-0.0116343255751619</v>
      </c>
      <c r="W57" s="42" t="n">
        <v>5291.882170599</v>
      </c>
      <c r="X57" s="43" t="n">
        <v>-0.0761549055344061</v>
      </c>
      <c r="Y57" s="42" t="n">
        <v>97144.278714982</v>
      </c>
      <c r="Z57" s="43" t="n">
        <v>0.0445175601388372</v>
      </c>
      <c r="AA57" s="42" t="n">
        <v>3505.45096801096</v>
      </c>
      <c r="AB57" s="43" t="n">
        <v>0.105184231940278</v>
      </c>
      <c r="AC57" s="42" t="n">
        <v>4460.77310316219</v>
      </c>
      <c r="AD57" s="43" t="n">
        <v>0.047251618868881</v>
      </c>
      <c r="AE57" s="42"/>
      <c r="AF57" s="43"/>
    </row>
    <row r="58">
      <c r="A58" s="41" t="n">
        <v>1991</v>
      </c>
      <c r="B58" s="41" t="n">
        <v>3</v>
      </c>
      <c r="C58" s="42" t="n">
        <v>96398.5435648005</v>
      </c>
      <c r="D58" s="43" t="n">
        <v>0.0434171384682434</v>
      </c>
      <c r="E58" s="42" t="n">
        <v>53763.0810898573</v>
      </c>
      <c r="F58" s="43" t="n">
        <v>0.0838804623855358</v>
      </c>
      <c r="G58" s="42" t="n">
        <v>18844.3053483806</v>
      </c>
      <c r="H58" s="43" t="n">
        <v>-0.0501172755146699</v>
      </c>
      <c r="I58" s="42" t="n">
        <v>22182.3225988906</v>
      </c>
      <c r="J58" s="43" t="n">
        <v>0.0557896876007711</v>
      </c>
      <c r="K58" s="42" t="n">
        <v>4791.22944306447</v>
      </c>
      <c r="L58" s="43" t="n">
        <v>0.0186704844223307</v>
      </c>
      <c r="M58" s="42" t="n">
        <v>-3182.3949153925</v>
      </c>
      <c r="N58" s="43" t="n">
        <v>0.15003947005374</v>
      </c>
      <c r="O58" s="42" t="n">
        <v>98274.9371999878</v>
      </c>
      <c r="P58" s="43" t="n">
        <v>0.0448959031289173</v>
      </c>
      <c r="Q58" s="42" t="n">
        <v>303.918499309345</v>
      </c>
      <c r="R58" s="43" t="n">
        <v>0.112158082517614</v>
      </c>
      <c r="S58" s="42" t="n">
        <v>2662.05262656514</v>
      </c>
      <c r="T58" s="43" t="n">
        <v>0.0940409340011141</v>
      </c>
      <c r="U58" s="42" t="n">
        <v>9376.24178937516</v>
      </c>
      <c r="V58" s="43" t="n">
        <v>-0.0192754348935867</v>
      </c>
      <c r="W58" s="42" t="n">
        <v>5141.71402693204</v>
      </c>
      <c r="X58" s="43" t="n">
        <v>-0.103534908045762</v>
      </c>
      <c r="Y58" s="42" t="n">
        <v>97269.7643296592</v>
      </c>
      <c r="Z58" s="43" t="n">
        <v>0.0465941773343888</v>
      </c>
      <c r="AA58" s="42" t="n">
        <v>3629.52468357648</v>
      </c>
      <c r="AB58" s="43" t="n">
        <v>0.114751690274463</v>
      </c>
      <c r="AC58" s="42" t="n">
        <v>4634.69755390512</v>
      </c>
      <c r="AD58" s="43" t="n">
        <v>0.0608281969256284</v>
      </c>
      <c r="AE58" s="42"/>
      <c r="AF58" s="43"/>
    </row>
    <row r="59">
      <c r="A59" s="41" t="n">
        <v>1991</v>
      </c>
      <c r="B59" s="41" t="n">
        <v>4</v>
      </c>
      <c r="C59" s="42" t="n">
        <v>99041.2107377786</v>
      </c>
      <c r="D59" s="43" t="n">
        <v>0.0389480210239364</v>
      </c>
      <c r="E59" s="42" t="n">
        <v>60705.0595818408</v>
      </c>
      <c r="F59" s="43" t="n">
        <v>0.0815823464382848</v>
      </c>
      <c r="G59" s="42" t="n">
        <v>14500.1836786499</v>
      </c>
      <c r="H59" s="43" t="n">
        <v>-0.0981053240698314</v>
      </c>
      <c r="I59" s="42" t="n">
        <v>22430.6215821719</v>
      </c>
      <c r="J59" s="43" t="n">
        <v>0.0505632308111088</v>
      </c>
      <c r="K59" s="42" t="n">
        <v>4587.74081050846</v>
      </c>
      <c r="L59" s="43" t="n">
        <v>0.0103162383831361</v>
      </c>
      <c r="M59" s="42" t="n">
        <v>-3182.3949153925</v>
      </c>
      <c r="N59" s="43" t="n">
        <v>0.15003947005374</v>
      </c>
      <c r="O59" s="42" t="n">
        <v>100837.280730561</v>
      </c>
      <c r="P59" s="43" t="n">
        <v>0.0410638331115392</v>
      </c>
      <c r="Q59" s="42" t="n">
        <v>303.918499309345</v>
      </c>
      <c r="R59" s="43" t="n">
        <v>0.112158082517614</v>
      </c>
      <c r="S59" s="42" t="n">
        <v>2591.70206277034</v>
      </c>
      <c r="T59" s="43" t="n">
        <v>0.0551241000539442</v>
      </c>
      <c r="U59" s="42" t="n">
        <v>9164.99147733181</v>
      </c>
      <c r="V59" s="43" t="n">
        <v>-0.0188549155084881</v>
      </c>
      <c r="W59" s="42" t="n">
        <v>5081.13792108876</v>
      </c>
      <c r="X59" s="43" t="n">
        <v>-0.0969436925395547</v>
      </c>
      <c r="Y59" s="42" t="n">
        <v>99690.8540304915</v>
      </c>
      <c r="Z59" s="43" t="n">
        <v>0.0408743509289713</v>
      </c>
      <c r="AA59" s="42" t="n">
        <v>3790.21040063707</v>
      </c>
      <c r="AB59" s="43" t="n">
        <v>0.136793716419783</v>
      </c>
      <c r="AC59" s="42" t="n">
        <v>4936.6371007062</v>
      </c>
      <c r="AD59" s="43" t="n">
        <v>0.117417582858712</v>
      </c>
      <c r="AE59" s="42"/>
      <c r="AF59" s="43"/>
    </row>
    <row r="60">
      <c r="A60" s="41" t="n">
        <v>1992</v>
      </c>
      <c r="B60" s="41" t="n">
        <v>1</v>
      </c>
      <c r="C60" s="42" t="n">
        <v>97386.8533394321</v>
      </c>
      <c r="D60" s="43" t="n">
        <v>0.0362600318481143</v>
      </c>
      <c r="E60" s="42" t="n">
        <v>58339.3167170617</v>
      </c>
      <c r="F60" s="43" t="n">
        <v>0.0666170450796044</v>
      </c>
      <c r="G60" s="42" t="n">
        <v>14887.7276204854</v>
      </c>
      <c r="H60" s="43" t="n">
        <v>-0.0723920066694508</v>
      </c>
      <c r="I60" s="42" t="n">
        <v>22604.2016932074</v>
      </c>
      <c r="J60" s="43" t="n">
        <v>0.0458233717258689</v>
      </c>
      <c r="K60" s="42" t="n">
        <v>4870.13915894001</v>
      </c>
      <c r="L60" s="43" t="n">
        <v>0.0140773919295025</v>
      </c>
      <c r="M60" s="42" t="n">
        <v>-3314.5318502625</v>
      </c>
      <c r="N60" s="43" t="n">
        <v>0.0415212248583243</v>
      </c>
      <c r="O60" s="42" t="n">
        <v>99194.7151179756</v>
      </c>
      <c r="P60" s="43" t="n">
        <v>0.0335709888639766</v>
      </c>
      <c r="Q60" s="42" t="n">
        <v>317.243214299218</v>
      </c>
      <c r="R60" s="43" t="n">
        <v>0.043843053384881</v>
      </c>
      <c r="S60" s="42" t="n">
        <v>2645.8588440542</v>
      </c>
      <c r="T60" s="43" t="n">
        <v>0.0395226431642628</v>
      </c>
      <c r="U60" s="42" t="n">
        <v>9004.41472194698</v>
      </c>
      <c r="V60" s="43" t="n">
        <v>-0.0538095675546224</v>
      </c>
      <c r="W60" s="42" t="n">
        <v>4867.93731364854</v>
      </c>
      <c r="X60" s="43" t="n">
        <v>-0.078304230039799</v>
      </c>
      <c r="Y60" s="42" t="n">
        <v>97748.4373355558</v>
      </c>
      <c r="Z60" s="43" t="n">
        <v>0.0289695029299961</v>
      </c>
      <c r="AA60" s="42" t="n">
        <v>4002.50744095372</v>
      </c>
      <c r="AB60" s="43" t="n">
        <v>0.174211962770815</v>
      </c>
      <c r="AC60" s="42" t="n">
        <v>5448.78522337342</v>
      </c>
      <c r="AD60" s="43" t="n">
        <v>0.242582080742537</v>
      </c>
      <c r="AE60" s="42"/>
      <c r="AF60" s="43"/>
    </row>
    <row r="61">
      <c r="A61" s="41" t="n">
        <v>1992</v>
      </c>
      <c r="B61" s="41" t="n">
        <v>2</v>
      </c>
      <c r="C61" s="42" t="n">
        <v>98931.7818214871</v>
      </c>
      <c r="D61" s="43" t="n">
        <v>0.0285454161210117</v>
      </c>
      <c r="E61" s="42" t="n">
        <v>49527.3868719102</v>
      </c>
      <c r="F61" s="43" t="n">
        <v>0.0162611653669162</v>
      </c>
      <c r="G61" s="42" t="n">
        <v>25397.2608710997</v>
      </c>
      <c r="H61" s="43" t="n">
        <v>0.0529344164794678</v>
      </c>
      <c r="I61" s="42" t="n">
        <v>22695.2522303093</v>
      </c>
      <c r="J61" s="43" t="n">
        <v>0.0372078944081411</v>
      </c>
      <c r="K61" s="42" t="n">
        <v>4626.4136984304</v>
      </c>
      <c r="L61" s="43" t="n">
        <v>-0.00121522474838565</v>
      </c>
      <c r="M61" s="42" t="n">
        <v>-3314.5318502625</v>
      </c>
      <c r="N61" s="43" t="n">
        <v>0.0415212248583243</v>
      </c>
      <c r="O61" s="42" t="n">
        <v>100629.394266074</v>
      </c>
      <c r="P61" s="43" t="n">
        <v>0.0257880092683147</v>
      </c>
      <c r="Q61" s="42" t="n">
        <v>317.243214299218</v>
      </c>
      <c r="R61" s="43" t="n">
        <v>0.043843053384881</v>
      </c>
      <c r="S61" s="42" t="n">
        <v>2627.00880261742</v>
      </c>
      <c r="T61" s="43" t="n">
        <v>-0.0143866482812169</v>
      </c>
      <c r="U61" s="42" t="n">
        <v>8876.27040439623</v>
      </c>
      <c r="V61" s="43" t="n">
        <v>-0.0721807125047115</v>
      </c>
      <c r="W61" s="42" t="n">
        <v>4868.89237149065</v>
      </c>
      <c r="X61" s="43" t="n">
        <v>-0.0799318249106951</v>
      </c>
      <c r="Y61" s="42" t="n">
        <v>99052.9481476026</v>
      </c>
      <c r="Z61" s="43" t="n">
        <v>0.0196477801664523</v>
      </c>
      <c r="AA61" s="42" t="n">
        <v>4165.15870489572</v>
      </c>
      <c r="AB61" s="43" t="n">
        <v>0.188194826544413</v>
      </c>
      <c r="AC61" s="42" t="n">
        <v>5741.60482336763</v>
      </c>
      <c r="AD61" s="43" t="n">
        <v>0.287132228110297</v>
      </c>
      <c r="AE61" s="42"/>
      <c r="AF61" s="43"/>
    </row>
    <row r="62">
      <c r="A62" s="41" t="n">
        <v>1992</v>
      </c>
      <c r="B62" s="41" t="n">
        <v>3</v>
      </c>
      <c r="C62" s="42" t="n">
        <v>97756.9895907589</v>
      </c>
      <c r="D62" s="43" t="n">
        <v>0.0140919766598468</v>
      </c>
      <c r="E62" s="42" t="n">
        <v>55168.9743768723</v>
      </c>
      <c r="F62" s="43" t="n">
        <v>0.0261497901257797</v>
      </c>
      <c r="G62" s="42" t="n">
        <v>18544.159595395</v>
      </c>
      <c r="H62" s="43" t="n">
        <v>-0.0159276634206853</v>
      </c>
      <c r="I62" s="42" t="n">
        <v>22730.823016322</v>
      </c>
      <c r="J62" s="43" t="n">
        <v>0.0247269155421495</v>
      </c>
      <c r="K62" s="42" t="n">
        <v>4627.56445243199</v>
      </c>
      <c r="L62" s="43" t="n">
        <v>-0.0341592888792669</v>
      </c>
      <c r="M62" s="42" t="n">
        <v>-3314.5318502625</v>
      </c>
      <c r="N62" s="43" t="n">
        <v>0.0415212248583243</v>
      </c>
      <c r="O62" s="42" t="n">
        <v>99531.4168187235</v>
      </c>
      <c r="P62" s="43" t="n">
        <v>0.0127853515304599</v>
      </c>
      <c r="Q62" s="42" t="n">
        <v>317.243214299218</v>
      </c>
      <c r="R62" s="43" t="n">
        <v>0.043843053384881</v>
      </c>
      <c r="S62" s="42" t="n">
        <v>2596.23228060059</v>
      </c>
      <c r="T62" s="43" t="n">
        <v>-0.0247254112513473</v>
      </c>
      <c r="U62" s="42" t="n">
        <v>8811.64926230231</v>
      </c>
      <c r="V62" s="43" t="n">
        <v>-0.0602152269273424</v>
      </c>
      <c r="W62" s="42" t="n">
        <v>4758.23296803631</v>
      </c>
      <c r="X62" s="43" t="n">
        <v>-0.0745823390579636</v>
      </c>
      <c r="Y62" s="42" t="n">
        <v>97931.3278145283</v>
      </c>
      <c r="Z62" s="43" t="n">
        <v>0.00680132710743564</v>
      </c>
      <c r="AA62" s="42" t="n">
        <v>4293.46874388298</v>
      </c>
      <c r="AB62" s="43" t="n">
        <v>0.182928652699575</v>
      </c>
      <c r="AC62" s="42" t="n">
        <v>5893.55774807813</v>
      </c>
      <c r="AD62" s="43" t="n">
        <v>0.271616471092555</v>
      </c>
      <c r="AE62" s="42"/>
      <c r="AF62" s="43"/>
    </row>
    <row r="63">
      <c r="A63" s="41" t="n">
        <v>1992</v>
      </c>
      <c r="B63" s="41" t="n">
        <v>4</v>
      </c>
      <c r="C63" s="42" t="n">
        <v>99549.8845674507</v>
      </c>
      <c r="D63" s="43" t="n">
        <v>0.00513598153620021</v>
      </c>
      <c r="E63" s="42" t="n">
        <v>61842.0763417517</v>
      </c>
      <c r="F63" s="43" t="n">
        <v>0.0187301811042286</v>
      </c>
      <c r="G63" s="42" t="n">
        <v>13728.4673333177</v>
      </c>
      <c r="H63" s="43" t="n">
        <v>-0.0532211427410068</v>
      </c>
      <c r="I63" s="42" t="n">
        <v>22696.110740371</v>
      </c>
      <c r="J63" s="43" t="n">
        <v>0.0118360143175915</v>
      </c>
      <c r="K63" s="42" t="n">
        <v>4597.7620022729</v>
      </c>
      <c r="L63" s="43" t="n">
        <v>0.00218434130836043</v>
      </c>
      <c r="M63" s="42" t="n">
        <v>-3314.5318502625</v>
      </c>
      <c r="N63" s="43" t="n">
        <v>0.0415212248583243</v>
      </c>
      <c r="O63" s="42" t="n">
        <v>101013.91490505</v>
      </c>
      <c r="P63" s="43" t="n">
        <v>0.00175167530510145</v>
      </c>
      <c r="Q63" s="42" t="n">
        <v>317.243214299218</v>
      </c>
      <c r="R63" s="43" t="n">
        <v>0.043843053384881</v>
      </c>
      <c r="S63" s="42" t="n">
        <v>2541.89939597821</v>
      </c>
      <c r="T63" s="43" t="n">
        <v>-0.0192162006225726</v>
      </c>
      <c r="U63" s="42" t="n">
        <v>8477.657037585</v>
      </c>
      <c r="V63" s="43" t="n">
        <v>-0.0749956441800103</v>
      </c>
      <c r="W63" s="42" t="n">
        <v>4788.97051830681</v>
      </c>
      <c r="X63" s="43" t="n">
        <v>-0.0575003881648913</v>
      </c>
      <c r="Y63" s="42" t="n">
        <v>99485.8571075891</v>
      </c>
      <c r="Z63" s="43" t="n">
        <v>-0.00205632627883512</v>
      </c>
      <c r="AA63" s="42" t="n">
        <v>4397.40926254418</v>
      </c>
      <c r="AB63" s="43" t="n">
        <v>0.160201887949294</v>
      </c>
      <c r="AC63" s="42" t="n">
        <v>5925.46706000502</v>
      </c>
      <c r="AD63" s="43" t="n">
        <v>0.200304364920276</v>
      </c>
      <c r="AE63" s="42"/>
      <c r="AF63" s="43"/>
    </row>
    <row r="64">
      <c r="A64" s="41" t="n">
        <v>1993</v>
      </c>
      <c r="B64" s="41" t="n">
        <v>1</v>
      </c>
      <c r="C64" s="42" t="n">
        <v>97040.3042115108</v>
      </c>
      <c r="D64" s="43" t="n">
        <v>-0.00355847956924382</v>
      </c>
      <c r="E64" s="42" t="n">
        <v>58305.1687021167</v>
      </c>
      <c r="F64" s="43" t="n">
        <v>-0.000585334502812951</v>
      </c>
      <c r="G64" s="42" t="n">
        <v>14459.6012197548</v>
      </c>
      <c r="H64" s="43" t="n">
        <v>-0.0287570011787112</v>
      </c>
      <c r="I64" s="42" t="n">
        <v>22786.6198580307</v>
      </c>
      <c r="J64" s="43" t="n">
        <v>0.0080700998557337</v>
      </c>
      <c r="K64" s="42" t="n">
        <v>4924.10491633601</v>
      </c>
      <c r="L64" s="43" t="n">
        <v>0.0110809477172624</v>
      </c>
      <c r="M64" s="42" t="n">
        <v>-3435.1904847275</v>
      </c>
      <c r="N64" s="43" t="n">
        <v>0.0364029189990871</v>
      </c>
      <c r="O64" s="42" t="n">
        <v>99216.4306383777</v>
      </c>
      <c r="P64" s="43" t="n">
        <v>0.000218918118533917</v>
      </c>
      <c r="Q64" s="42" t="n">
        <v>337.76777528737</v>
      </c>
      <c r="R64" s="43" t="n">
        <v>0.0646966115051215</v>
      </c>
      <c r="S64" s="42" t="n">
        <v>2558.51933699704</v>
      </c>
      <c r="T64" s="43" t="n">
        <v>-0.0330098891153712</v>
      </c>
      <c r="U64" s="42" t="n">
        <v>9186.88352620158</v>
      </c>
      <c r="V64" s="43" t="n">
        <v>0.0202643714099329</v>
      </c>
      <c r="W64" s="42" t="n">
        <v>4790.00553762498</v>
      </c>
      <c r="X64" s="43" t="n">
        <v>-0.0160091987637261</v>
      </c>
      <c r="Y64" s="42" t="n">
        <v>97890.5609989699</v>
      </c>
      <c r="Z64" s="43" t="n">
        <v>0.00145397376457423</v>
      </c>
      <c r="AA64" s="42" t="n">
        <v>4483.16762413859</v>
      </c>
      <c r="AB64" s="43" t="n">
        <v>0.120089766296684</v>
      </c>
      <c r="AC64" s="42" t="n">
        <v>5809.03726354643</v>
      </c>
      <c r="AD64" s="43" t="n">
        <v>0.0661160286934506</v>
      </c>
      <c r="AE64" s="42"/>
      <c r="AF64" s="43"/>
    </row>
    <row r="65">
      <c r="A65" s="41" t="n">
        <v>1993</v>
      </c>
      <c r="B65" s="41" t="n">
        <v>2</v>
      </c>
      <c r="C65" s="42" t="n">
        <v>100186.37423134</v>
      </c>
      <c r="D65" s="43" t="n">
        <v>0.0126813890011241</v>
      </c>
      <c r="E65" s="42" t="n">
        <v>50282.5907293879</v>
      </c>
      <c r="F65" s="43" t="n">
        <v>0.0152482072076769</v>
      </c>
      <c r="G65" s="42" t="n">
        <v>25779.5637576145</v>
      </c>
      <c r="H65" s="43" t="n">
        <v>0.0150529180471517</v>
      </c>
      <c r="I65" s="42" t="n">
        <v>22740.8521955838</v>
      </c>
      <c r="J65" s="43" t="n">
        <v>0.00200922927895819</v>
      </c>
      <c r="K65" s="42" t="n">
        <v>4818.55803348107</v>
      </c>
      <c r="L65" s="43" t="n">
        <v>0.0415320262249481</v>
      </c>
      <c r="M65" s="42" t="n">
        <v>-3435.1904847275</v>
      </c>
      <c r="N65" s="43" t="n">
        <v>0.0364029189990871</v>
      </c>
      <c r="O65" s="42" t="n">
        <v>102368.108936965</v>
      </c>
      <c r="P65" s="43" t="n">
        <v>0.0172783974659827</v>
      </c>
      <c r="Q65" s="42" t="n">
        <v>337.76777528737</v>
      </c>
      <c r="R65" s="43" t="n">
        <v>0.0646966115051215</v>
      </c>
      <c r="S65" s="42" t="n">
        <v>2533.56128658193</v>
      </c>
      <c r="T65" s="43" t="n">
        <v>-0.0355718320937399</v>
      </c>
      <c r="U65" s="42" t="n">
        <v>8914.12614338471</v>
      </c>
      <c r="V65" s="43" t="n">
        <v>0.00426482489421764</v>
      </c>
      <c r="W65" s="42" t="n">
        <v>4536.59792646507</v>
      </c>
      <c r="X65" s="43" t="n">
        <v>-0.0682484679618928</v>
      </c>
      <c r="Y65" s="42" t="n">
        <v>101109.240478186</v>
      </c>
      <c r="Z65" s="43" t="n">
        <v>0.0207595267888383</v>
      </c>
      <c r="AA65" s="42" t="n">
        <v>4522.55935597629</v>
      </c>
      <c r="AB65" s="43" t="n">
        <v>0.0858072108177961</v>
      </c>
      <c r="AC65" s="42" t="n">
        <v>5781.42781475496</v>
      </c>
      <c r="AD65" s="43" t="n">
        <v>0.00693586420738335</v>
      </c>
      <c r="AE65" s="42"/>
      <c r="AF65" s="43"/>
    </row>
    <row r="66">
      <c r="A66" s="41" t="n">
        <v>1993</v>
      </c>
      <c r="B66" s="41" t="n">
        <v>3</v>
      </c>
      <c r="C66" s="42" t="n">
        <v>101068.217256007</v>
      </c>
      <c r="D66" s="43" t="n">
        <v>0.03387202980687</v>
      </c>
      <c r="E66" s="42" t="n">
        <v>55865.4750732936</v>
      </c>
      <c r="F66" s="43" t="n">
        <v>0.0126248621492091</v>
      </c>
      <c r="G66" s="42" t="n">
        <v>21065.3729600773</v>
      </c>
      <c r="H66" s="43" t="n">
        <v>0.135957272785141</v>
      </c>
      <c r="I66" s="42" t="n">
        <v>22695.225529858</v>
      </c>
      <c r="J66" s="43" t="n">
        <v>-0.00156604476830602</v>
      </c>
      <c r="K66" s="42" t="n">
        <v>4877.33417750546</v>
      </c>
      <c r="L66" s="43" t="n">
        <v>0.0539743373951742</v>
      </c>
      <c r="M66" s="42" t="n">
        <v>-3435.1904847275</v>
      </c>
      <c r="N66" s="43" t="n">
        <v>0.0364029189990871</v>
      </c>
      <c r="O66" s="42" t="n">
        <v>103045.746105411</v>
      </c>
      <c r="P66" s="43" t="n">
        <v>0.0353087437013833</v>
      </c>
      <c r="Q66" s="42" t="n">
        <v>337.76777528737</v>
      </c>
      <c r="R66" s="43" t="n">
        <v>0.0646966115051215</v>
      </c>
      <c r="S66" s="42" t="n">
        <v>2525.71711808105</v>
      </c>
      <c r="T66" s="43" t="n">
        <v>-0.0271605753639366</v>
      </c>
      <c r="U66" s="42" t="n">
        <v>8509.76082688011</v>
      </c>
      <c r="V66" s="43" t="n">
        <v>-0.0342601511289972</v>
      </c>
      <c r="W66" s="42" t="n">
        <v>4344.28263468199</v>
      </c>
      <c r="X66" s="43" t="n">
        <v>-0.0869966510961205</v>
      </c>
      <c r="Y66" s="42" t="n">
        <v>101767.504377954</v>
      </c>
      <c r="Z66" s="43" t="n">
        <v>0.0391721081398047</v>
      </c>
      <c r="AA66" s="42" t="n">
        <v>4511.74804403015</v>
      </c>
      <c r="AB66" s="43" t="n">
        <v>0.0508398484228314</v>
      </c>
      <c r="AC66" s="42" t="n">
        <v>5789.98977148783</v>
      </c>
      <c r="AD66" s="43" t="n">
        <v>-0.0175730825109967</v>
      </c>
      <c r="AE66" s="42"/>
      <c r="AF66" s="43"/>
    </row>
    <row r="67">
      <c r="A67" s="41" t="n">
        <v>1993</v>
      </c>
      <c r="B67" s="41" t="n">
        <v>4</v>
      </c>
      <c r="C67" s="42" t="n">
        <v>103963.274134815</v>
      </c>
      <c r="D67" s="43" t="n">
        <v>0.0443334473619967</v>
      </c>
      <c r="E67" s="42" t="n">
        <v>63143.7945674218</v>
      </c>
      <c r="F67" s="43" t="n">
        <v>0.0210490705143298</v>
      </c>
      <c r="G67" s="42" t="n">
        <v>16667.2857073261</v>
      </c>
      <c r="H67" s="43" t="n">
        <v>0.214067477647431</v>
      </c>
      <c r="I67" s="42" t="n">
        <v>22720.056253524</v>
      </c>
      <c r="J67" s="43" t="n">
        <v>0.00105504918560517</v>
      </c>
      <c r="K67" s="42" t="n">
        <v>4867.32809127025</v>
      </c>
      <c r="L67" s="43" t="n">
        <v>0.0586298483618952</v>
      </c>
      <c r="M67" s="42" t="n">
        <v>-3435.1904847275</v>
      </c>
      <c r="N67" s="43" t="n">
        <v>0.0364029189990871</v>
      </c>
      <c r="O67" s="42" t="n">
        <v>106319.944642402</v>
      </c>
      <c r="P67" s="43" t="n">
        <v>0.0525277110815807</v>
      </c>
      <c r="Q67" s="42" t="n">
        <v>337.76777528737</v>
      </c>
      <c r="R67" s="43" t="n">
        <v>0.0646966115051215</v>
      </c>
      <c r="S67" s="42" t="n">
        <v>2507.19439698898</v>
      </c>
      <c r="T67" s="43" t="n">
        <v>-0.0136531756701843</v>
      </c>
      <c r="U67" s="42" t="n">
        <v>8808.6008577989</v>
      </c>
      <c r="V67" s="43" t="n">
        <v>0.0390371795823634</v>
      </c>
      <c r="W67" s="42" t="n">
        <v>4282.50372851016</v>
      </c>
      <c r="X67" s="43" t="n">
        <v>-0.105756923718904</v>
      </c>
      <c r="Y67" s="42" t="n">
        <v>104962.171349045</v>
      </c>
      <c r="Z67" s="43" t="n">
        <v>0.0550461583251327</v>
      </c>
      <c r="AA67" s="42" t="n">
        <v>4439.10124657447</v>
      </c>
      <c r="AB67" s="43" t="n">
        <v>0.00948103338604467</v>
      </c>
      <c r="AC67" s="42" t="n">
        <v>5796.87453993128</v>
      </c>
      <c r="AD67" s="43" t="n">
        <v>-0.0217016682012627</v>
      </c>
      <c r="AE67" s="42"/>
      <c r="AF67" s="43"/>
    </row>
    <row r="68">
      <c r="A68" s="41" t="n">
        <v>1994</v>
      </c>
      <c r="B68" s="41" t="n">
        <v>1</v>
      </c>
      <c r="C68" s="42" t="n">
        <v>101816.190970659</v>
      </c>
      <c r="D68" s="43" t="n">
        <v>0.0492154965707714</v>
      </c>
      <c r="E68" s="42" t="n">
        <v>60275.0645202202</v>
      </c>
      <c r="F68" s="43" t="n">
        <v>0.0337859552069519</v>
      </c>
      <c r="G68" s="42" t="n">
        <v>17036.0428619743</v>
      </c>
      <c r="H68" s="43" t="n">
        <v>0.178182067614669</v>
      </c>
      <c r="I68" s="42" t="n">
        <v>22884.0705738195</v>
      </c>
      <c r="J68" s="43" t="n">
        <v>0.0042766639543701</v>
      </c>
      <c r="K68" s="42" t="n">
        <v>5078.85945121996</v>
      </c>
      <c r="L68" s="43" t="n">
        <v>0.0314279523920262</v>
      </c>
      <c r="M68" s="42" t="n">
        <v>-3457.846436575</v>
      </c>
      <c r="N68" s="43" t="n">
        <v>0.00659525343593792</v>
      </c>
      <c r="O68" s="42" t="n">
        <v>102884.300342084</v>
      </c>
      <c r="P68" s="43" t="n">
        <v>0.036968369856754</v>
      </c>
      <c r="Q68" s="42" t="n">
        <v>362.442247510643</v>
      </c>
      <c r="R68" s="43" t="n">
        <v>0.0730515875952928</v>
      </c>
      <c r="S68" s="42" t="n">
        <v>2523.97435929926</v>
      </c>
      <c r="T68" s="43" t="n">
        <v>-0.0135019412197714</v>
      </c>
      <c r="U68" s="42" t="n">
        <v>8265.31135292135</v>
      </c>
      <c r="V68" s="43" t="n">
        <v>-0.100313906304771</v>
      </c>
      <c r="W68" s="42" t="n">
        <v>5035.66986970751</v>
      </c>
      <c r="X68" s="43" t="n">
        <v>0.0512868576357293</v>
      </c>
      <c r="Y68" s="42" t="n">
        <v>101404.137168317</v>
      </c>
      <c r="Z68" s="43" t="n">
        <v>0.0358929005359736</v>
      </c>
      <c r="AA68" s="42" t="n">
        <v>4283.38409299765</v>
      </c>
      <c r="AB68" s="43" t="n">
        <v>-0.0445630295118246</v>
      </c>
      <c r="AC68" s="42" t="n">
        <v>5763.54726676532</v>
      </c>
      <c r="AD68" s="43" t="n">
        <v>-0.00783090118332885</v>
      </c>
      <c r="AE68" s="42"/>
      <c r="AF68" s="43"/>
    </row>
    <row r="69">
      <c r="A69" s="41" t="n">
        <v>1994</v>
      </c>
      <c r="B69" s="41" t="n">
        <v>2</v>
      </c>
      <c r="C69" s="42" t="n">
        <v>101977.171155613</v>
      </c>
      <c r="D69" s="43" t="n">
        <v>0.017874655490959</v>
      </c>
      <c r="E69" s="42" t="n">
        <v>50540.2851721889</v>
      </c>
      <c r="F69" s="43" t="n">
        <v>0.00512492373728124</v>
      </c>
      <c r="G69" s="42" t="n">
        <v>27166.4009284218</v>
      </c>
      <c r="H69" s="43" t="n">
        <v>0.0537959906477348</v>
      </c>
      <c r="I69" s="42" t="n">
        <v>22757.0215402012</v>
      </c>
      <c r="J69" s="43" t="n">
        <v>0.000711026327351982</v>
      </c>
      <c r="K69" s="42" t="n">
        <v>4971.30995137623</v>
      </c>
      <c r="L69" s="43" t="n">
        <v>0.0317007529708646</v>
      </c>
      <c r="M69" s="42" t="n">
        <v>-3457.846436575</v>
      </c>
      <c r="N69" s="43" t="n">
        <v>0.00659525343593792</v>
      </c>
      <c r="O69" s="42" t="n">
        <v>103259.992634584</v>
      </c>
      <c r="P69" s="43" t="n">
        <v>0.00871251512683924</v>
      </c>
      <c r="Q69" s="42" t="n">
        <v>362.442247510643</v>
      </c>
      <c r="R69" s="43" t="n">
        <v>0.0730515875952928</v>
      </c>
      <c r="S69" s="42" t="n">
        <v>2510.52353441666</v>
      </c>
      <c r="T69" s="43" t="n">
        <v>-0.00909303133390904</v>
      </c>
      <c r="U69" s="42" t="n">
        <v>8472.12297220583</v>
      </c>
      <c r="V69" s="43" t="n">
        <v>-0.0495845766673274</v>
      </c>
      <c r="W69" s="42" t="n">
        <v>5041.22020632898</v>
      </c>
      <c r="X69" s="43" t="n">
        <v>0.11123363543419</v>
      </c>
      <c r="Y69" s="42" t="n">
        <v>101671.594554407</v>
      </c>
      <c r="Z69" s="43" t="n">
        <v>0.00556184650939051</v>
      </c>
      <c r="AA69" s="42" t="n">
        <v>4178.97551963014</v>
      </c>
      <c r="AB69" s="43" t="n">
        <v>-0.0759711060269719</v>
      </c>
      <c r="AC69" s="42" t="n">
        <v>5767.3735998073</v>
      </c>
      <c r="AD69" s="43" t="n">
        <v>-0.00243092457399541</v>
      </c>
      <c r="AE69" s="42"/>
      <c r="AF69" s="43"/>
    </row>
    <row r="70">
      <c r="A70" s="41" t="n">
        <v>1994</v>
      </c>
      <c r="B70" s="41" t="n">
        <v>3</v>
      </c>
      <c r="C70" s="42" t="n">
        <v>102817.92299236</v>
      </c>
      <c r="D70" s="43" t="n">
        <v>0.0173121262436107</v>
      </c>
      <c r="E70" s="42" t="n">
        <v>55480.5328994127</v>
      </c>
      <c r="F70" s="43" t="n">
        <v>-0.00689052001036083</v>
      </c>
      <c r="G70" s="42" t="n">
        <v>23243.5884972056</v>
      </c>
      <c r="H70" s="43" t="n">
        <v>0.103402657112047</v>
      </c>
      <c r="I70" s="42" t="n">
        <v>22685.8878446349</v>
      </c>
      <c r="J70" s="43" t="n">
        <v>-0.000411438309384504</v>
      </c>
      <c r="K70" s="42" t="n">
        <v>4865.76018768131</v>
      </c>
      <c r="L70" s="43" t="n">
        <v>-0.00237301554556957</v>
      </c>
      <c r="M70" s="42" t="n">
        <v>-3457.846436575</v>
      </c>
      <c r="N70" s="43" t="n">
        <v>0.00659525343593792</v>
      </c>
      <c r="O70" s="42" t="n">
        <v>104286.755495832</v>
      </c>
      <c r="P70" s="43" t="n">
        <v>0.0120432859901975</v>
      </c>
      <c r="Q70" s="42" t="n">
        <v>362.442247510643</v>
      </c>
      <c r="R70" s="43" t="n">
        <v>0.0730515875952928</v>
      </c>
      <c r="S70" s="42" t="n">
        <v>2465.50105391327</v>
      </c>
      <c r="T70" s="43" t="n">
        <v>-0.0238411751405968</v>
      </c>
      <c r="U70" s="42" t="n">
        <v>8792.39564892314</v>
      </c>
      <c r="V70" s="43" t="n">
        <v>0.0332130159463773</v>
      </c>
      <c r="W70" s="42" t="n">
        <v>5220.50433904798</v>
      </c>
      <c r="X70" s="43" t="n">
        <v>0.201695372527281</v>
      </c>
      <c r="Y70" s="42" t="n">
        <v>102617.896609643</v>
      </c>
      <c r="Z70" s="43" t="n">
        <v>0.00835622566247296</v>
      </c>
      <c r="AA70" s="42" t="n">
        <v>4099.7083715584</v>
      </c>
      <c r="AB70" s="43" t="n">
        <v>-0.0913259491555504</v>
      </c>
      <c r="AC70" s="42" t="n">
        <v>5768.56725774793</v>
      </c>
      <c r="AD70" s="43" t="n">
        <v>-0.00369992255347107</v>
      </c>
      <c r="AE70" s="42"/>
      <c r="AF70" s="43"/>
    </row>
    <row r="71">
      <c r="A71" s="41" t="n">
        <v>1994</v>
      </c>
      <c r="B71" s="41" t="n">
        <v>4</v>
      </c>
      <c r="C71" s="42" t="n">
        <v>105579.3776244</v>
      </c>
      <c r="D71" s="43" t="n">
        <v>0.0155449460690296</v>
      </c>
      <c r="E71" s="42" t="n">
        <v>62648.5659889951</v>
      </c>
      <c r="F71" s="43" t="n">
        <v>-0.00784287010021123</v>
      </c>
      <c r="G71" s="42" t="n">
        <v>18976.39817349</v>
      </c>
      <c r="H71" s="43" t="n">
        <v>0.138541602196747</v>
      </c>
      <c r="I71" s="42" t="n">
        <v>22593.1883849021</v>
      </c>
      <c r="J71" s="43" t="n">
        <v>-0.00558395926516408</v>
      </c>
      <c r="K71" s="42" t="n">
        <v>4819.0715135879</v>
      </c>
      <c r="L71" s="43" t="n">
        <v>-0.00991438768405528</v>
      </c>
      <c r="M71" s="42" t="n">
        <v>-3457.846436575</v>
      </c>
      <c r="N71" s="43" t="n">
        <v>0.00659525343593792</v>
      </c>
      <c r="O71" s="42" t="n">
        <v>107490.727956467</v>
      </c>
      <c r="P71" s="43" t="n">
        <v>0.0110118879200249</v>
      </c>
      <c r="Q71" s="42" t="n">
        <v>362.442247510643</v>
      </c>
      <c r="R71" s="43" t="n">
        <v>0.0730515875952928</v>
      </c>
      <c r="S71" s="42" t="n">
        <v>2374.90580637434</v>
      </c>
      <c r="T71" s="43" t="n">
        <v>-0.0527635953452648</v>
      </c>
      <c r="U71" s="42" t="n">
        <v>9264.45957608978</v>
      </c>
      <c r="V71" s="43" t="n">
        <v>0.051751546658773</v>
      </c>
      <c r="W71" s="42" t="n">
        <v>5340.64568515902</v>
      </c>
      <c r="X71" s="43" t="n">
        <v>0.247084888590856</v>
      </c>
      <c r="Y71" s="42" t="n">
        <v>105787.782920042</v>
      </c>
      <c r="Z71" s="43" t="n">
        <v>0.00786580117755986</v>
      </c>
      <c r="AA71" s="42" t="n">
        <v>4023.31970431541</v>
      </c>
      <c r="AB71" s="43" t="n">
        <v>-0.0936634510375051</v>
      </c>
      <c r="AC71" s="42" t="n">
        <v>5726.26474074105</v>
      </c>
      <c r="AD71" s="43" t="n">
        <v>-0.0121806671343053</v>
      </c>
      <c r="AE71" s="42"/>
      <c r="AF71" s="43"/>
    </row>
    <row r="72">
      <c r="A72" s="41" t="n">
        <v>1995</v>
      </c>
      <c r="B72" s="41" t="n">
        <v>1</v>
      </c>
      <c r="C72" s="42" t="n">
        <v>101938.629501688</v>
      </c>
      <c r="D72" s="43" t="n">
        <v>0.00120254480020687</v>
      </c>
      <c r="E72" s="42" t="n">
        <v>60127.2709127965</v>
      </c>
      <c r="F72" s="43" t="n">
        <v>-0.00245198588504347</v>
      </c>
      <c r="G72" s="42" t="n">
        <v>17183.5321293333</v>
      </c>
      <c r="H72" s="43" t="n">
        <v>0.00865748393297627</v>
      </c>
      <c r="I72" s="42" t="n">
        <v>22508.0029997577</v>
      </c>
      <c r="J72" s="43" t="n">
        <v>-0.0164335961492815</v>
      </c>
      <c r="K72" s="42" t="n">
        <v>5659.13011454755</v>
      </c>
      <c r="L72" s="43" t="n">
        <v>0.114252160135718</v>
      </c>
      <c r="M72" s="42" t="n">
        <v>-3539.3066547475</v>
      </c>
      <c r="N72" s="43" t="n">
        <v>0.0235580786095251</v>
      </c>
      <c r="O72" s="42" t="n">
        <v>103840.851045429</v>
      </c>
      <c r="P72" s="43" t="n">
        <v>0.00929734371682023</v>
      </c>
      <c r="Q72" s="42" t="n">
        <v>382.991807964068</v>
      </c>
      <c r="R72" s="43" t="n">
        <v>0.0566974755138654</v>
      </c>
      <c r="S72" s="42" t="n">
        <v>2562.91647873454</v>
      </c>
      <c r="T72" s="43" t="n">
        <v>0.0154288886857372</v>
      </c>
      <c r="U72" s="42" t="n">
        <v>8845.80316581664</v>
      </c>
      <c r="V72" s="43" t="n">
        <v>0.0702322983501542</v>
      </c>
      <c r="W72" s="42" t="n">
        <v>4763.65695130466</v>
      </c>
      <c r="X72" s="43" t="n">
        <v>-0.0540172261964923</v>
      </c>
      <c r="Y72" s="42" t="n">
        <v>102187.039512376</v>
      </c>
      <c r="Z72" s="43" t="n">
        <v>0.00772061541000468</v>
      </c>
      <c r="AA72" s="42" t="n">
        <v>3927.99357255173</v>
      </c>
      <c r="AB72" s="43" t="n">
        <v>-0.0829695662891641</v>
      </c>
      <c r="AC72" s="42" t="n">
        <v>5581.80510560438</v>
      </c>
      <c r="AD72" s="43" t="n">
        <v>-0.0315330390728169</v>
      </c>
      <c r="AE72" s="42"/>
      <c r="AF72" s="43"/>
    </row>
    <row r="73">
      <c r="A73" s="41" t="n">
        <v>1995</v>
      </c>
      <c r="B73" s="41" t="n">
        <v>2</v>
      </c>
      <c r="C73" s="42" t="n">
        <v>104013.022724705</v>
      </c>
      <c r="D73" s="43" t="n">
        <v>0.019963797250127</v>
      </c>
      <c r="E73" s="42" t="n">
        <v>51746.993037413</v>
      </c>
      <c r="F73" s="43" t="n">
        <v>0.0238761586151102</v>
      </c>
      <c r="G73" s="42" t="n">
        <v>28020.821349516</v>
      </c>
      <c r="H73" s="43" t="n">
        <v>0.0314513660954001</v>
      </c>
      <c r="I73" s="42" t="n">
        <v>22288.7546383141</v>
      </c>
      <c r="J73" s="43" t="n">
        <v>-0.0205768097138697</v>
      </c>
      <c r="K73" s="42" t="n">
        <v>5495.76035420973</v>
      </c>
      <c r="L73" s="43" t="n">
        <v>0.105495414279754</v>
      </c>
      <c r="M73" s="42" t="n">
        <v>-3539.3066547475</v>
      </c>
      <c r="N73" s="43" t="n">
        <v>0.0235580786095251</v>
      </c>
      <c r="O73" s="42" t="n">
        <v>106144.632005722</v>
      </c>
      <c r="P73" s="43" t="n">
        <v>0.02793569220314</v>
      </c>
      <c r="Q73" s="42" t="n">
        <v>382.991807964068</v>
      </c>
      <c r="R73" s="43" t="n">
        <v>0.0566974755138654</v>
      </c>
      <c r="S73" s="42" t="n">
        <v>2479.15030827478</v>
      </c>
      <c r="T73" s="43" t="n">
        <v>-0.0124966867315898</v>
      </c>
      <c r="U73" s="42" t="n">
        <v>8780.62669967725</v>
      </c>
      <c r="V73" s="43" t="n">
        <v>0.0364139812988462</v>
      </c>
      <c r="W73" s="42" t="n">
        <v>4552.85891834963</v>
      </c>
      <c r="X73" s="43" t="n">
        <v>-0.0968736274139024</v>
      </c>
      <c r="Y73" s="42" t="n">
        <v>104489.910327798</v>
      </c>
      <c r="Z73" s="43" t="n">
        <v>0.0277197951477302</v>
      </c>
      <c r="AA73" s="42" t="n">
        <v>3920.63273166067</v>
      </c>
      <c r="AB73" s="43" t="n">
        <v>-0.0618196461682864</v>
      </c>
      <c r="AC73" s="42" t="n">
        <v>5575.35440958485</v>
      </c>
      <c r="AD73" s="43" t="n">
        <v>-0.033294043969835</v>
      </c>
      <c r="AE73" s="42"/>
      <c r="AF73" s="43"/>
    </row>
    <row r="74">
      <c r="A74" s="41" t="n">
        <v>1995</v>
      </c>
      <c r="B74" s="41" t="n">
        <v>3</v>
      </c>
      <c r="C74" s="42" t="n">
        <v>104701.489643204</v>
      </c>
      <c r="D74" s="43" t="n">
        <v>0.0183194388295893</v>
      </c>
      <c r="E74" s="42" t="n">
        <v>55980.4508894049</v>
      </c>
      <c r="F74" s="43" t="n">
        <v>0.0090106919286177</v>
      </c>
      <c r="G74" s="42" t="n">
        <v>24249.8799660946</v>
      </c>
      <c r="H74" s="43" t="n">
        <v>0.0432932922130331</v>
      </c>
      <c r="I74" s="42" t="n">
        <v>22165.4406481552</v>
      </c>
      <c r="J74" s="43" t="n">
        <v>-0.0229414515333954</v>
      </c>
      <c r="K74" s="42" t="n">
        <v>5845.02479429633</v>
      </c>
      <c r="L74" s="43" t="n">
        <v>0.201256241335986</v>
      </c>
      <c r="M74" s="42" t="n">
        <v>-3539.3066547475</v>
      </c>
      <c r="N74" s="43" t="n">
        <v>0.0235580786095251</v>
      </c>
      <c r="O74" s="42" t="n">
        <v>107127.194696264</v>
      </c>
      <c r="P74" s="43" t="n">
        <v>0.027236816285316</v>
      </c>
      <c r="Q74" s="42" t="n">
        <v>382.991807964068</v>
      </c>
      <c r="R74" s="43" t="n">
        <v>0.0566974755138654</v>
      </c>
      <c r="S74" s="42" t="n">
        <v>2433.0361722289</v>
      </c>
      <c r="T74" s="43" t="n">
        <v>-0.0131676608423447</v>
      </c>
      <c r="U74" s="42" t="n">
        <v>8876.8685635205</v>
      </c>
      <c r="V74" s="43" t="n">
        <v>0.00960749697469643</v>
      </c>
      <c r="W74" s="42" t="n">
        <v>4401.11914619542</v>
      </c>
      <c r="X74" s="43" t="n">
        <v>-0.156955178970693</v>
      </c>
      <c r="Y74" s="42" t="n">
        <v>105454.413967035</v>
      </c>
      <c r="Z74" s="43" t="n">
        <v>0.0276415464661393</v>
      </c>
      <c r="AA74" s="42" t="n">
        <v>3990.14056336251</v>
      </c>
      <c r="AB74" s="43" t="n">
        <v>-0.0267257566308905</v>
      </c>
      <c r="AC74" s="42" t="n">
        <v>5662.92129259081</v>
      </c>
      <c r="AD74" s="43" t="n">
        <v>-0.0183140735709075</v>
      </c>
      <c r="AE74" s="42"/>
      <c r="AF74" s="43"/>
    </row>
    <row r="75">
      <c r="A75" s="41" t="n">
        <v>1995</v>
      </c>
      <c r="B75" s="41" t="n">
        <v>4</v>
      </c>
      <c r="C75" s="42" t="n">
        <v>106575.198894745</v>
      </c>
      <c r="D75" s="43" t="n">
        <v>0.00943196761291687</v>
      </c>
      <c r="E75" s="42" t="n">
        <v>66505.3228208885</v>
      </c>
      <c r="F75" s="43" t="n">
        <v>0.0615617735379757</v>
      </c>
      <c r="G75" s="42" t="n">
        <v>15826.0455407081</v>
      </c>
      <c r="H75" s="43" t="n">
        <v>-0.166014256445301</v>
      </c>
      <c r="I75" s="42" t="n">
        <v>22145.1119634798</v>
      </c>
      <c r="J75" s="43" t="n">
        <v>-0.0198323677822155</v>
      </c>
      <c r="K75" s="42" t="n">
        <v>5638.0252244164</v>
      </c>
      <c r="L75" s="43" t="n">
        <v>0.169940144801622</v>
      </c>
      <c r="M75" s="42" t="n">
        <v>-3539.3066547475</v>
      </c>
      <c r="N75" s="43" t="n">
        <v>0.0235580786095251</v>
      </c>
      <c r="O75" s="42" t="n">
        <v>109276.597680346</v>
      </c>
      <c r="P75" s="43" t="n">
        <v>0.0166141746160822</v>
      </c>
      <c r="Q75" s="42" t="n">
        <v>382.991807964068</v>
      </c>
      <c r="R75" s="43" t="n">
        <v>0.0566974755138654</v>
      </c>
      <c r="S75" s="42" t="n">
        <v>2424.57407059692</v>
      </c>
      <c r="T75" s="43" t="n">
        <v>0.0209137828074144</v>
      </c>
      <c r="U75" s="42" t="n">
        <v>9033.4500777166</v>
      </c>
      <c r="V75" s="43" t="n">
        <v>-0.0249350214630315</v>
      </c>
      <c r="W75" s="42" t="n">
        <v>4290.46902948339</v>
      </c>
      <c r="X75" s="43" t="n">
        <v>-0.196638518558522</v>
      </c>
      <c r="Y75" s="42" t="n">
        <v>107574.971248815</v>
      </c>
      <c r="Z75" s="43" t="n">
        <v>0.0168940900304522</v>
      </c>
      <c r="AA75" s="42" t="n">
        <v>4137.35738099599</v>
      </c>
      <c r="AB75" s="43" t="n">
        <v>0.0283441747267226</v>
      </c>
      <c r="AC75" s="42" t="n">
        <v>5838.98381252707</v>
      </c>
      <c r="AD75" s="43" t="n">
        <v>0.0196845722105801</v>
      </c>
      <c r="AE75" s="42"/>
      <c r="AF75" s="43"/>
    </row>
    <row r="76">
      <c r="A76" s="41" t="n">
        <v>1996</v>
      </c>
      <c r="B76" s="41" t="n">
        <v>1</v>
      </c>
      <c r="C76" s="42" t="n">
        <v>103657.060604409</v>
      </c>
      <c r="D76" s="43" t="n">
        <v>0.0168575064342309</v>
      </c>
      <c r="E76" s="42" t="n">
        <v>61257.252279134</v>
      </c>
      <c r="F76" s="43" t="n">
        <v>0.0187931590638184</v>
      </c>
      <c r="G76" s="42" t="n">
        <v>18426.9533730031</v>
      </c>
      <c r="H76" s="43" t="n">
        <v>0.0723612138826304</v>
      </c>
      <c r="I76" s="42" t="n">
        <v>22333.6005812659</v>
      </c>
      <c r="J76" s="43" t="n">
        <v>-0.00774846255768136</v>
      </c>
      <c r="K76" s="42" t="n">
        <v>5407.22920736349</v>
      </c>
      <c r="L76" s="43" t="n">
        <v>-0.0445123017292911</v>
      </c>
      <c r="M76" s="42" t="n">
        <v>-3767.9748363575</v>
      </c>
      <c r="N76" s="43" t="n">
        <v>0.0646081857030592</v>
      </c>
      <c r="O76" s="42" t="n">
        <v>105912.351543875</v>
      </c>
      <c r="P76" s="43" t="n">
        <v>0.0199488012433531</v>
      </c>
      <c r="Q76" s="42" t="n">
        <v>377.123886547417</v>
      </c>
      <c r="R76" s="43" t="n">
        <v>-0.0153212713552362</v>
      </c>
      <c r="S76" s="42" t="n">
        <v>2460.95187899871</v>
      </c>
      <c r="T76" s="43" t="n">
        <v>-0.0397845971891286</v>
      </c>
      <c r="U76" s="42" t="n">
        <v>9180.76734934694</v>
      </c>
      <c r="V76" s="43" t="n">
        <v>0.0378670175281226</v>
      </c>
      <c r="W76" s="42" t="n">
        <v>4841.64841742962</v>
      </c>
      <c r="X76" s="43" t="n">
        <v>0.0163721835812716</v>
      </c>
      <c r="Y76" s="42" t="n">
        <v>104153.312447755</v>
      </c>
      <c r="Z76" s="43" t="n">
        <v>0.019241901367935</v>
      </c>
      <c r="AA76" s="42" t="n">
        <v>4375.19092172706</v>
      </c>
      <c r="AB76" s="43" t="n">
        <v>0.113848798608094</v>
      </c>
      <c r="AC76" s="42" t="n">
        <v>6134.23001784718</v>
      </c>
      <c r="AD76" s="43" t="n">
        <v>0.0989688643353266</v>
      </c>
      <c r="AE76" s="42"/>
      <c r="AF76" s="43"/>
    </row>
    <row r="77">
      <c r="A77" s="41" t="n">
        <v>1996</v>
      </c>
      <c r="B77" s="41" t="n">
        <v>2</v>
      </c>
      <c r="C77" s="42" t="n">
        <v>105554.055409876</v>
      </c>
      <c r="D77" s="43" t="n">
        <v>0.0148157667646027</v>
      </c>
      <c r="E77" s="42" t="n">
        <v>51874.9635697993</v>
      </c>
      <c r="F77" s="43" t="n">
        <v>0.00247300422449159</v>
      </c>
      <c r="G77" s="42" t="n">
        <v>29044.8934255673</v>
      </c>
      <c r="H77" s="43" t="n">
        <v>0.0365468257792163</v>
      </c>
      <c r="I77" s="42" t="n">
        <v>22308.0482754421</v>
      </c>
      <c r="J77" s="43" t="n">
        <v>0.000865622034118774</v>
      </c>
      <c r="K77" s="42" t="n">
        <v>6094.12497542474</v>
      </c>
      <c r="L77" s="43" t="n">
        <v>0.108877495132527</v>
      </c>
      <c r="M77" s="42" t="n">
        <v>-3767.9748363575</v>
      </c>
      <c r="N77" s="43" t="n">
        <v>0.0646081857030592</v>
      </c>
      <c r="O77" s="42" t="n">
        <v>108034.297148546</v>
      </c>
      <c r="P77" s="43" t="n">
        <v>0.0178027386511845</v>
      </c>
      <c r="Q77" s="42" t="n">
        <v>377.123886547417</v>
      </c>
      <c r="R77" s="43" t="n">
        <v>-0.0153212713552362</v>
      </c>
      <c r="S77" s="42" t="n">
        <v>2481.148944737</v>
      </c>
      <c r="T77" s="43" t="n">
        <v>0.000806178010084313</v>
      </c>
      <c r="U77" s="42" t="n">
        <v>9617.51982903795</v>
      </c>
      <c r="V77" s="43" t="n">
        <v>0.0953113209324179</v>
      </c>
      <c r="W77" s="42" t="n">
        <v>5033.25303217797</v>
      </c>
      <c r="X77" s="43" t="n">
        <v>0.10551482539733</v>
      </c>
      <c r="Y77" s="42" t="n">
        <v>106246.533361975</v>
      </c>
      <c r="Z77" s="43" t="n">
        <v>0.0168114129743864</v>
      </c>
      <c r="AA77" s="42" t="n">
        <v>4515.11846617012</v>
      </c>
      <c r="AB77" s="43" t="n">
        <v>0.151630049330747</v>
      </c>
      <c r="AC77" s="42" t="n">
        <v>6302.88225274111</v>
      </c>
      <c r="AD77" s="43" t="n">
        <v>0.130489972423195</v>
      </c>
      <c r="AE77" s="42"/>
      <c r="AF77" s="43"/>
    </row>
    <row r="78">
      <c r="A78" s="41" t="n">
        <v>1996</v>
      </c>
      <c r="B78" s="41" t="n">
        <v>3</v>
      </c>
      <c r="C78" s="42" t="n">
        <v>104414.949382181</v>
      </c>
      <c r="D78" s="43" t="n">
        <v>-0.00273673528427298</v>
      </c>
      <c r="E78" s="42" t="n">
        <v>54658.0519175169</v>
      </c>
      <c r="F78" s="43" t="n">
        <v>-0.0236225137682539</v>
      </c>
      <c r="G78" s="42" t="n">
        <v>25556.566199523</v>
      </c>
      <c r="H78" s="43" t="n">
        <v>0.0538842351077737</v>
      </c>
      <c r="I78" s="42" t="n">
        <v>22287.9212015563</v>
      </c>
      <c r="J78" s="43" t="n">
        <v>0.00552574412326412</v>
      </c>
      <c r="K78" s="42" t="n">
        <v>5680.38489994242</v>
      </c>
      <c r="L78" s="43" t="n">
        <v>-0.0281675271103329</v>
      </c>
      <c r="M78" s="42" t="n">
        <v>-3767.9748363575</v>
      </c>
      <c r="N78" s="43" t="n">
        <v>0.0646081857030592</v>
      </c>
      <c r="O78" s="42" t="n">
        <v>106814.837080086</v>
      </c>
      <c r="P78" s="43" t="n">
        <v>-0.00291576398563687</v>
      </c>
      <c r="Q78" s="42" t="n">
        <v>377.123886547417</v>
      </c>
      <c r="R78" s="43" t="n">
        <v>-0.0153212713552362</v>
      </c>
      <c r="S78" s="42" t="n">
        <v>2492.26763659161</v>
      </c>
      <c r="T78" s="43" t="n">
        <v>0.0243446706788788</v>
      </c>
      <c r="U78" s="42" t="n">
        <v>9643.6610813711</v>
      </c>
      <c r="V78" s="43" t="n">
        <v>0.086380970086876</v>
      </c>
      <c r="W78" s="42" t="n">
        <v>5128.62963342183</v>
      </c>
      <c r="X78" s="43" t="n">
        <v>0.16530124794629</v>
      </c>
      <c r="Y78" s="42" t="n">
        <v>105011.156400768</v>
      </c>
      <c r="Z78" s="43" t="n">
        <v>-0.00420330974866334</v>
      </c>
      <c r="AA78" s="42" t="n">
        <v>4568.91580068868</v>
      </c>
      <c r="AB78" s="43" t="n">
        <v>0.145051340456648</v>
      </c>
      <c r="AC78" s="42" t="n">
        <v>6372.59648000653</v>
      </c>
      <c r="AD78" s="43" t="n">
        <v>0.125319627582364</v>
      </c>
      <c r="AE78" s="42"/>
      <c r="AF78" s="43"/>
    </row>
    <row r="79">
      <c r="A79" s="41" t="n">
        <v>1996</v>
      </c>
      <c r="B79" s="41" t="n">
        <v>4</v>
      </c>
      <c r="C79" s="42" t="n">
        <v>106742.428516391</v>
      </c>
      <c r="D79" s="43" t="n">
        <v>0.0015691232423698</v>
      </c>
      <c r="E79" s="42" t="n">
        <v>67135.6194482518</v>
      </c>
      <c r="F79" s="43" t="n">
        <v>0.00947738617946103</v>
      </c>
      <c r="G79" s="42" t="n">
        <v>15517.4260747986</v>
      </c>
      <c r="H79" s="43" t="n">
        <v>-0.0195007315703495</v>
      </c>
      <c r="I79" s="42" t="n">
        <v>22322.950425759</v>
      </c>
      <c r="J79" s="43" t="n">
        <v>0.00803059666496364</v>
      </c>
      <c r="K79" s="42" t="n">
        <v>5534.40740393936</v>
      </c>
      <c r="L79" s="43" t="n">
        <v>-0.0183783889487242</v>
      </c>
      <c r="M79" s="42" t="n">
        <v>-3767.9748363575</v>
      </c>
      <c r="N79" s="43" t="n">
        <v>0.0646081857030592</v>
      </c>
      <c r="O79" s="42" t="n">
        <v>109897.882453286</v>
      </c>
      <c r="P79" s="43" t="n">
        <v>0.00568543298499646</v>
      </c>
      <c r="Q79" s="42" t="n">
        <v>377.123886547417</v>
      </c>
      <c r="R79" s="43" t="n">
        <v>-0.0153212713552362</v>
      </c>
      <c r="S79" s="42" t="n">
        <v>2494.30795456255</v>
      </c>
      <c r="T79" s="43" t="n">
        <v>0.0287612924724798</v>
      </c>
      <c r="U79" s="42" t="n">
        <v>10739.1186138693</v>
      </c>
      <c r="V79" s="43" t="n">
        <v>0.188816954926241</v>
      </c>
      <c r="W79" s="42" t="n">
        <v>5466.48060895968</v>
      </c>
      <c r="X79" s="43" t="n">
        <v>0.274098605862188</v>
      </c>
      <c r="Y79" s="42" t="n">
        <v>108102.320069888</v>
      </c>
      <c r="Z79" s="43" t="n">
        <v>0.00490215163389274</v>
      </c>
      <c r="AA79" s="42" t="n">
        <v>4534.98355644353</v>
      </c>
      <c r="AB79" s="43" t="n">
        <v>0.0961063158995994</v>
      </c>
      <c r="AC79" s="42" t="n">
        <v>6330.54593984128</v>
      </c>
      <c r="AD79" s="43" t="n">
        <v>0.0841862459456746</v>
      </c>
      <c r="AE79" s="42"/>
      <c r="AF79" s="43"/>
    </row>
    <row r="80">
      <c r="A80" s="41" t="n">
        <v>1997</v>
      </c>
      <c r="B80" s="41" t="n">
        <v>1</v>
      </c>
      <c r="C80" s="42" t="n">
        <v>103881.275191497</v>
      </c>
      <c r="D80" s="43" t="n">
        <v>0.00216304211001495</v>
      </c>
      <c r="E80" s="42" t="n">
        <v>62495.6659062535</v>
      </c>
      <c r="F80" s="43" t="n">
        <v>0.0202166042557108</v>
      </c>
      <c r="G80" s="42" t="n">
        <v>17153.5677462552</v>
      </c>
      <c r="H80" s="43" t="n">
        <v>-0.0691045123397063</v>
      </c>
      <c r="I80" s="42" t="n">
        <v>22316.7442319426</v>
      </c>
      <c r="J80" s="43" t="n">
        <v>-0.000754752878381004</v>
      </c>
      <c r="K80" s="42" t="n">
        <v>5735.94326857791</v>
      </c>
      <c r="L80" s="43" t="n">
        <v>0.0607915900377931</v>
      </c>
      <c r="M80" s="42" t="n">
        <v>-3820.6459615325</v>
      </c>
      <c r="N80" s="43" t="n">
        <v>0.013978629758026</v>
      </c>
      <c r="O80" s="42" t="n">
        <v>108457.341926801</v>
      </c>
      <c r="P80" s="43" t="n">
        <v>0.0240292123234702</v>
      </c>
      <c r="Q80" s="42" t="n">
        <v>385.905920905003</v>
      </c>
      <c r="R80" s="43" t="n">
        <v>0.0232868685088734</v>
      </c>
      <c r="S80" s="42" t="n">
        <v>2404.35866361081</v>
      </c>
      <c r="T80" s="43" t="n">
        <v>-0.0229964737916454</v>
      </c>
      <c r="U80" s="42" t="n">
        <v>12053.0298626362</v>
      </c>
      <c r="V80" s="43" t="n">
        <v>0.312856475280743</v>
      </c>
      <c r="W80" s="42" t="n">
        <v>5458.51038462622</v>
      </c>
      <c r="X80" s="43" t="n">
        <v>0.127407426977957</v>
      </c>
      <c r="Y80" s="42" t="n">
        <v>106737.267979217</v>
      </c>
      <c r="Z80" s="43" t="n">
        <v>0.0248091536479735</v>
      </c>
      <c r="AA80" s="42" t="n">
        <v>4398.09884350035</v>
      </c>
      <c r="AB80" s="43" t="n">
        <v>0.00523586791596431</v>
      </c>
      <c r="AC80" s="42" t="n">
        <v>6118.17279108452</v>
      </c>
      <c r="AD80" s="43" t="n">
        <v>-0.00261764340690507</v>
      </c>
      <c r="AE80" s="42"/>
      <c r="AF80" s="43"/>
    </row>
    <row r="81">
      <c r="A81" s="41" t="n">
        <v>1997</v>
      </c>
      <c r="B81" s="41" t="n">
        <v>2</v>
      </c>
      <c r="C81" s="42" t="n">
        <v>106616.049281093</v>
      </c>
      <c r="D81" s="43" t="n">
        <v>0.0100611375573678</v>
      </c>
      <c r="E81" s="42" t="n">
        <v>52671.4328380433</v>
      </c>
      <c r="F81" s="43" t="n">
        <v>0.015353635230458</v>
      </c>
      <c r="G81" s="42" t="n">
        <v>29627.3802278372</v>
      </c>
      <c r="H81" s="43" t="n">
        <v>0.02005470613148</v>
      </c>
      <c r="I81" s="42" t="n">
        <v>22291.5473580367</v>
      </c>
      <c r="J81" s="43" t="n">
        <v>-0.000739684494208359</v>
      </c>
      <c r="K81" s="42" t="n">
        <v>5846.33481870802</v>
      </c>
      <c r="L81" s="43" t="n">
        <v>-0.0406604980560714</v>
      </c>
      <c r="M81" s="42" t="n">
        <v>-3820.6459615325</v>
      </c>
      <c r="N81" s="43" t="n">
        <v>0.013978629758026</v>
      </c>
      <c r="O81" s="42" t="n">
        <v>111058.631503202</v>
      </c>
      <c r="P81" s="43" t="n">
        <v>0.0279942058631397</v>
      </c>
      <c r="Q81" s="42" t="n">
        <v>385.905920905003</v>
      </c>
      <c r="R81" s="43" t="n">
        <v>0.0232868685088734</v>
      </c>
      <c r="S81" s="42" t="n">
        <v>2399.66497898906</v>
      </c>
      <c r="T81" s="43" t="n">
        <v>-0.0328412229829185</v>
      </c>
      <c r="U81" s="42" t="n">
        <v>12116.098200001</v>
      </c>
      <c r="V81" s="43" t="n">
        <v>0.259794460045629</v>
      </c>
      <c r="W81" s="42" t="n">
        <v>5659.75691980733</v>
      </c>
      <c r="X81" s="43" t="n">
        <v>0.124472956877804</v>
      </c>
      <c r="Y81" s="42" t="n">
        <v>109330.399712754</v>
      </c>
      <c r="Z81" s="43" t="n">
        <v>0.0290255715005077</v>
      </c>
      <c r="AA81" s="42" t="n">
        <v>4336.45658541503</v>
      </c>
      <c r="AB81" s="43" t="n">
        <v>-0.0395696994649719</v>
      </c>
      <c r="AC81" s="42" t="n">
        <v>6064.68837586293</v>
      </c>
      <c r="AD81" s="43" t="n">
        <v>-0.0377912623664509</v>
      </c>
      <c r="AE81" s="42"/>
      <c r="AF81" s="43"/>
    </row>
    <row r="82">
      <c r="A82" s="41" t="n">
        <v>1997</v>
      </c>
      <c r="B82" s="41" t="n">
        <v>3</v>
      </c>
      <c r="C82" s="42" t="n">
        <v>107164.826089206</v>
      </c>
      <c r="D82" s="43" t="n">
        <v>0.0263360440559106</v>
      </c>
      <c r="E82" s="42" t="n">
        <v>56417.0442440399</v>
      </c>
      <c r="F82" s="43" t="n">
        <v>0.0321817603228431</v>
      </c>
      <c r="G82" s="42" t="n">
        <v>26129.0017643328</v>
      </c>
      <c r="H82" s="43" t="n">
        <v>0.0223987667334002</v>
      </c>
      <c r="I82" s="42" t="n">
        <v>22383.6177767852</v>
      </c>
      <c r="J82" s="43" t="n">
        <v>0.00429365190066444</v>
      </c>
      <c r="K82" s="42" t="n">
        <v>6055.80826558043</v>
      </c>
      <c r="L82" s="43" t="n">
        <v>0.0660911843565073</v>
      </c>
      <c r="M82" s="42" t="n">
        <v>-3820.6459615325</v>
      </c>
      <c r="N82" s="43" t="n">
        <v>0.013978629758026</v>
      </c>
      <c r="O82" s="42" t="n">
        <v>111519.781429506</v>
      </c>
      <c r="P82" s="43" t="n">
        <v>0.044047666766482</v>
      </c>
      <c r="Q82" s="42" t="n">
        <v>385.905920905003</v>
      </c>
      <c r="R82" s="43" t="n">
        <v>0.0232868685088734</v>
      </c>
      <c r="S82" s="42" t="n">
        <v>2397.08105746065</v>
      </c>
      <c r="T82" s="43" t="n">
        <v>-0.0381927597716365</v>
      </c>
      <c r="U82" s="42" t="n">
        <v>12341.3440740628</v>
      </c>
      <c r="V82" s="43" t="n">
        <v>0.279736395745274</v>
      </c>
      <c r="W82" s="42" t="n">
        <v>5975.21359720721</v>
      </c>
      <c r="X82" s="43" t="n">
        <v>0.165070208671031</v>
      </c>
      <c r="Y82" s="42" t="n">
        <v>109743.455810809</v>
      </c>
      <c r="Z82" s="43" t="n">
        <v>0.0450647299985918</v>
      </c>
      <c r="AA82" s="42" t="n">
        <v>4330.53080584364</v>
      </c>
      <c r="AB82" s="43" t="n">
        <v>-0.0521753967996315</v>
      </c>
      <c r="AC82" s="42" t="n">
        <v>6106.85642454068</v>
      </c>
      <c r="AD82" s="43" t="n">
        <v>-0.0417004365959134</v>
      </c>
      <c r="AE82" s="42"/>
      <c r="AF82" s="43"/>
    </row>
    <row r="83">
      <c r="A83" s="41" t="n">
        <v>1997</v>
      </c>
      <c r="B83" s="41" t="n">
        <v>4</v>
      </c>
      <c r="C83" s="42" t="n">
        <v>110163.962751291</v>
      </c>
      <c r="D83" s="43" t="n">
        <v>0.0320541164601118</v>
      </c>
      <c r="E83" s="42" t="n">
        <v>66145.8972704513</v>
      </c>
      <c r="F83" s="43" t="n">
        <v>-0.014742132208423</v>
      </c>
      <c r="G83" s="42" t="n">
        <v>19432.4722931854</v>
      </c>
      <c r="H83" s="43" t="n">
        <v>0.25229997549304</v>
      </c>
      <c r="I83" s="42" t="n">
        <v>22520.751195103</v>
      </c>
      <c r="J83" s="43" t="n">
        <v>0.00886087034067806</v>
      </c>
      <c r="K83" s="42" t="n">
        <v>5885.48795408363</v>
      </c>
      <c r="L83" s="43" t="n">
        <v>0.0634359786911196</v>
      </c>
      <c r="M83" s="42" t="n">
        <v>-3820.6459615325</v>
      </c>
      <c r="N83" s="43" t="n">
        <v>0.013978629758026</v>
      </c>
      <c r="O83" s="42" t="n">
        <v>114568.258983782</v>
      </c>
      <c r="P83" s="43" t="n">
        <v>0.0424974205711524</v>
      </c>
      <c r="Q83" s="42" t="n">
        <v>385.905920905003</v>
      </c>
      <c r="R83" s="43" t="n">
        <v>0.0232868685088734</v>
      </c>
      <c r="S83" s="42" t="n">
        <v>2396.60689902557</v>
      </c>
      <c r="T83" s="43" t="n">
        <v>-0.039169604281727</v>
      </c>
      <c r="U83" s="42" t="n">
        <v>12411.5172805838</v>
      </c>
      <c r="V83" s="43" t="n">
        <v>0.155729601920469</v>
      </c>
      <c r="W83" s="42" t="n">
        <v>5996.52006997202</v>
      </c>
      <c r="X83" s="43" t="n">
        <v>0.0969617380776204</v>
      </c>
      <c r="Y83" s="42" t="n">
        <v>112717.12768529</v>
      </c>
      <c r="Z83" s="43" t="n">
        <v>0.0426892559976397</v>
      </c>
      <c r="AA83" s="42" t="n">
        <v>4369.44773709388</v>
      </c>
      <c r="AB83" s="43" t="n">
        <v>-0.0365019668295046</v>
      </c>
      <c r="AC83" s="42" t="n">
        <v>6220.57903558578</v>
      </c>
      <c r="AD83" s="43" t="n">
        <v>-0.0173708405721261</v>
      </c>
      <c r="AE83" s="42"/>
      <c r="AF83" s="43"/>
    </row>
    <row r="84">
      <c r="A84" s="41" t="n">
        <v>1998</v>
      </c>
      <c r="B84" s="41" t="n">
        <v>1</v>
      </c>
      <c r="C84" s="42" t="n">
        <v>107401.892972168</v>
      </c>
      <c r="D84" s="43" t="n">
        <v>0.0338907832444426</v>
      </c>
      <c r="E84" s="42" t="n">
        <v>62465.5272473654</v>
      </c>
      <c r="F84" s="43" t="n">
        <v>-0.000482251984214144</v>
      </c>
      <c r="G84" s="42" t="n">
        <v>20167.0873746873</v>
      </c>
      <c r="H84" s="43" t="n">
        <v>0.175678883425866</v>
      </c>
      <c r="I84" s="42" t="n">
        <v>22669.1941556303</v>
      </c>
      <c r="J84" s="43" t="n">
        <v>0.0157930708899403</v>
      </c>
      <c r="K84" s="42" t="n">
        <v>6237.91644232249</v>
      </c>
      <c r="L84" s="43" t="n">
        <v>0.0875136224750406</v>
      </c>
      <c r="M84" s="42" t="n">
        <v>-4137.8322478375</v>
      </c>
      <c r="N84" s="43" t="n">
        <v>0.0830190207359003</v>
      </c>
      <c r="O84" s="42" t="n">
        <v>111870.508312335</v>
      </c>
      <c r="P84" s="43" t="n">
        <v>0.0314701275625768</v>
      </c>
      <c r="Q84" s="42" t="n">
        <v>392.174646031803</v>
      </c>
      <c r="R84" s="43" t="n">
        <v>0.0162441797008426</v>
      </c>
      <c r="S84" s="42" t="n">
        <v>2375.75624304355</v>
      </c>
      <c r="T84" s="43" t="n">
        <v>-0.011896070665394</v>
      </c>
      <c r="U84" s="42" t="n">
        <v>14474.460427355</v>
      </c>
      <c r="V84" s="43" t="n">
        <v>0.200898080591767</v>
      </c>
      <c r="W84" s="42" t="n">
        <v>8022.26349017603</v>
      </c>
      <c r="X84" s="43" t="n">
        <v>0.469679990491648</v>
      </c>
      <c r="Y84" s="42" t="n">
        <v>109908.769071363</v>
      </c>
      <c r="Z84" s="43" t="n">
        <v>0.0297131559781332</v>
      </c>
      <c r="AA84" s="42" t="n">
        <v>4449.29723338349</v>
      </c>
      <c r="AB84" s="43" t="n">
        <v>0.0116410275678094</v>
      </c>
      <c r="AC84" s="42" t="n">
        <v>6411.0364743558</v>
      </c>
      <c r="AD84" s="43" t="n">
        <v>0.0478678346087325</v>
      </c>
      <c r="AE84" s="42"/>
      <c r="AF84" s="43"/>
    </row>
    <row r="85">
      <c r="A85" s="41" t="n">
        <v>1998</v>
      </c>
      <c r="B85" s="41" t="n">
        <v>2</v>
      </c>
      <c r="C85" s="42" t="n">
        <v>110529.641430883</v>
      </c>
      <c r="D85" s="43" t="n">
        <v>0.0367073454341937</v>
      </c>
      <c r="E85" s="42" t="n">
        <v>54048.0459411717</v>
      </c>
      <c r="F85" s="43" t="n">
        <v>0.026135858262321</v>
      </c>
      <c r="G85" s="42" t="n">
        <v>31302.0828487509</v>
      </c>
      <c r="H85" s="43" t="n">
        <v>0.0565255047201301</v>
      </c>
      <c r="I85" s="42" t="n">
        <v>22869.9236917133</v>
      </c>
      <c r="J85" s="43" t="n">
        <v>0.0259459930881851</v>
      </c>
      <c r="K85" s="42" t="n">
        <v>6447.42119708441</v>
      </c>
      <c r="L85" s="43" t="n">
        <v>0.102814224127727</v>
      </c>
      <c r="M85" s="42" t="n">
        <v>-4137.8322478375</v>
      </c>
      <c r="N85" s="43" t="n">
        <v>0.0830190207359003</v>
      </c>
      <c r="O85" s="42" t="n">
        <v>118605.477938071</v>
      </c>
      <c r="P85" s="43" t="n">
        <v>0.067953713572017</v>
      </c>
      <c r="Q85" s="42" t="n">
        <v>392.174646031803</v>
      </c>
      <c r="R85" s="43" t="n">
        <v>0.0162441797008426</v>
      </c>
      <c r="S85" s="42" t="n">
        <v>2376.87406330127</v>
      </c>
      <c r="T85" s="43" t="n">
        <v>-0.00949754065144393</v>
      </c>
      <c r="U85" s="42" t="n">
        <v>20796.6504595445</v>
      </c>
      <c r="V85" s="43" t="n">
        <v>0.71644782967695</v>
      </c>
      <c r="W85" s="42" t="n">
        <v>10736.1145350867</v>
      </c>
      <c r="X85" s="43" t="n">
        <v>0.896921491012055</v>
      </c>
      <c r="Y85" s="42" t="n">
        <v>116576.972884775</v>
      </c>
      <c r="Z85" s="43" t="n">
        <v>0.06628141112682</v>
      </c>
      <c r="AA85" s="42" t="n">
        <v>4501.14353608601</v>
      </c>
      <c r="AB85" s="43" t="n">
        <v>0.0379773087605393</v>
      </c>
      <c r="AC85" s="42" t="n">
        <v>6529.64858938208</v>
      </c>
      <c r="AD85" s="43" t="n">
        <v>0.0766667938569883</v>
      </c>
      <c r="AE85" s="42"/>
      <c r="AF85" s="43"/>
    </row>
    <row r="86">
      <c r="A86" s="41" t="n">
        <v>1998</v>
      </c>
      <c r="B86" s="41" t="n">
        <v>3</v>
      </c>
      <c r="C86" s="42" t="n">
        <v>110185.439282213</v>
      </c>
      <c r="D86" s="43" t="n">
        <v>0.0281866103201915</v>
      </c>
      <c r="E86" s="42" t="n">
        <v>57717.2731982392</v>
      </c>
      <c r="F86" s="43" t="n">
        <v>0.0230467400698093</v>
      </c>
      <c r="G86" s="42" t="n">
        <v>26774.0948716856</v>
      </c>
      <c r="H86" s="43" t="n">
        <v>0.0246887773658999</v>
      </c>
      <c r="I86" s="42" t="n">
        <v>23089.3395100987</v>
      </c>
      <c r="J86" s="43" t="n">
        <v>0.0315284928625534</v>
      </c>
      <c r="K86" s="42" t="n">
        <v>6742.56395002736</v>
      </c>
      <c r="L86" s="43" t="n">
        <v>0.113404463009547</v>
      </c>
      <c r="M86" s="42" t="n">
        <v>-4137.8322478375</v>
      </c>
      <c r="N86" s="43" t="n">
        <v>0.0830190207359003</v>
      </c>
      <c r="O86" s="42" t="n">
        <v>114550.7276024</v>
      </c>
      <c r="P86" s="43" t="n">
        <v>0.0271785519487429</v>
      </c>
      <c r="Q86" s="42" t="n">
        <v>392.174646031803</v>
      </c>
      <c r="R86" s="43" t="n">
        <v>0.0162441797008426</v>
      </c>
      <c r="S86" s="42" t="n">
        <v>2377.48943481886</v>
      </c>
      <c r="T86" s="43" t="n">
        <v>-0.00817311645795449</v>
      </c>
      <c r="U86" s="42" t="n">
        <v>14699.4589015314</v>
      </c>
      <c r="V86" s="43" t="n">
        <v>0.191074392976735</v>
      </c>
      <c r="W86" s="42" t="n">
        <v>8348.85579255767</v>
      </c>
      <c r="X86" s="43" t="n">
        <v>0.397248091090818</v>
      </c>
      <c r="Y86" s="42" t="n">
        <v>112490.21560603</v>
      </c>
      <c r="Z86" s="43" t="n">
        <v>0.0250289165301671</v>
      </c>
      <c r="AA86" s="42" t="n">
        <v>4523.08430074696</v>
      </c>
      <c r="AB86" s="43" t="n">
        <v>0.0444641785352224</v>
      </c>
      <c r="AC86" s="42" t="n">
        <v>6583.59629711741</v>
      </c>
      <c r="AD86" s="43" t="n">
        <v>0.0780663306019329</v>
      </c>
      <c r="AE86" s="42"/>
      <c r="AF86" s="43"/>
    </row>
    <row r="87">
      <c r="A87" s="41" t="n">
        <v>1998</v>
      </c>
      <c r="B87" s="41" t="n">
        <v>4</v>
      </c>
      <c r="C87" s="42" t="n">
        <v>111837.905012876</v>
      </c>
      <c r="D87" s="43" t="n">
        <v>0.0151950076938023</v>
      </c>
      <c r="E87" s="42" t="n">
        <v>67687.3466037696</v>
      </c>
      <c r="F87" s="43" t="n">
        <v>0.0233037784190269</v>
      </c>
      <c r="G87" s="42" t="n">
        <v>18582.9911845502</v>
      </c>
      <c r="H87" s="43" t="n">
        <v>-0.0437145153647314</v>
      </c>
      <c r="I87" s="42" t="n">
        <v>23369.4743040284</v>
      </c>
      <c r="J87" s="43" t="n">
        <v>0.0376862699460006</v>
      </c>
      <c r="K87" s="42" t="n">
        <v>6335.92516836574</v>
      </c>
      <c r="L87" s="43" t="n">
        <v>0.0765335377111052</v>
      </c>
      <c r="M87" s="42" t="n">
        <v>-4137.8322478375</v>
      </c>
      <c r="N87" s="43" t="n">
        <v>0.0830190207359003</v>
      </c>
      <c r="O87" s="42" t="n">
        <v>114981.139739331</v>
      </c>
      <c r="P87" s="43" t="n">
        <v>0.0036037970657099</v>
      </c>
      <c r="Q87" s="42" t="n">
        <v>392.174646031803</v>
      </c>
      <c r="R87" s="43" t="n">
        <v>0.0162441797008426</v>
      </c>
      <c r="S87" s="42" t="n">
        <v>2377.60235759634</v>
      </c>
      <c r="T87" s="43" t="n">
        <v>-0.00792976997477302</v>
      </c>
      <c r="U87" s="42" t="n">
        <v>15499.6286589538</v>
      </c>
      <c r="V87" s="43" t="n">
        <v>0.248810142108967</v>
      </c>
      <c r="W87" s="42" t="n">
        <v>10370.9662209344</v>
      </c>
      <c r="X87" s="43" t="n">
        <v>0.729497458512263</v>
      </c>
      <c r="Y87" s="42" t="n">
        <v>112936.111283164</v>
      </c>
      <c r="Z87" s="43" t="n">
        <v>0.00194277127505593</v>
      </c>
      <c r="AA87" s="42" t="n">
        <v>4508.57315367895</v>
      </c>
      <c r="AB87" s="43" t="n">
        <v>0.0318405036416802</v>
      </c>
      <c r="AC87" s="42" t="n">
        <v>6553.60160984631</v>
      </c>
      <c r="AD87" s="43" t="n">
        <v>0.0535356230272814</v>
      </c>
      <c r="AE87" s="42"/>
      <c r="AF87" s="43"/>
    </row>
    <row r="88">
      <c r="A88" s="41" t="n">
        <v>1999</v>
      </c>
      <c r="B88" s="41" t="n">
        <v>1</v>
      </c>
      <c r="C88" s="42" t="n">
        <v>108370.036044733</v>
      </c>
      <c r="D88" s="43" t="n">
        <v>0.00901420864914804</v>
      </c>
      <c r="E88" s="42" t="n">
        <v>62144.877384517</v>
      </c>
      <c r="F88" s="43" t="n">
        <v>-0.00513322911017178</v>
      </c>
      <c r="G88" s="42" t="n">
        <v>19467.752205583</v>
      </c>
      <c r="H88" s="43" t="n">
        <v>-0.0346770535631248</v>
      </c>
      <c r="I88" s="42" t="n">
        <v>23728.6789120515</v>
      </c>
      <c r="J88" s="43" t="n">
        <v>0.046736763078014</v>
      </c>
      <c r="K88" s="42" t="n">
        <v>6754.30342698353</v>
      </c>
      <c r="L88" s="43" t="n">
        <v>0.0827819656508224</v>
      </c>
      <c r="M88" s="42" t="n">
        <v>-3725.5758844025</v>
      </c>
      <c r="N88" s="43" t="n">
        <v>-0.0996309996980792</v>
      </c>
      <c r="O88" s="42" t="n">
        <v>107827.399628002</v>
      </c>
      <c r="P88" s="43" t="n">
        <v>-0.0361409699958193</v>
      </c>
      <c r="Q88" s="42" t="n">
        <v>405.690976711195</v>
      </c>
      <c r="R88" s="43" t="n">
        <v>0.0344650803313185</v>
      </c>
      <c r="S88" s="42" t="n">
        <v>2402.35461393328</v>
      </c>
      <c r="T88" s="43" t="n">
        <v>0.011195749129405</v>
      </c>
      <c r="U88" s="42" t="n">
        <v>12170.1209489362</v>
      </c>
      <c r="V88" s="43" t="n">
        <v>-0.159200371577507</v>
      </c>
      <c r="W88" s="42" t="n">
        <v>10716.0937284446</v>
      </c>
      <c r="X88" s="43" t="n">
        <v>0.335794285686003</v>
      </c>
      <c r="Y88" s="42" t="n">
        <v>105886.763122804</v>
      </c>
      <c r="Z88" s="43" t="n">
        <v>-0.0365940405168864</v>
      </c>
      <c r="AA88" s="42" t="n">
        <v>4445.40310597913</v>
      </c>
      <c r="AB88" s="43" t="n">
        <v>-0.000875223029637828</v>
      </c>
      <c r="AC88" s="42" t="n">
        <v>6386.03961117686</v>
      </c>
      <c r="AD88" s="43" t="n">
        <v>-0.00389903618220411</v>
      </c>
      <c r="AE88" s="42"/>
      <c r="AF88" s="43"/>
    </row>
    <row r="89">
      <c r="A89" s="41" t="n">
        <v>1999</v>
      </c>
      <c r="B89" s="41" t="n">
        <v>2</v>
      </c>
      <c r="C89" s="42" t="n">
        <v>110512.785220258</v>
      </c>
      <c r="D89" s="43" t="n">
        <v>-0.000152503983604224</v>
      </c>
      <c r="E89" s="42" t="n">
        <v>55994.1099825879</v>
      </c>
      <c r="F89" s="43" t="n">
        <v>0.0360061868570476</v>
      </c>
      <c r="G89" s="42" t="n">
        <v>27686.9620723827</v>
      </c>
      <c r="H89" s="43" t="n">
        <v>-0.115491380999664</v>
      </c>
      <c r="I89" s="42" t="n">
        <v>24051.5747669198</v>
      </c>
      <c r="J89" s="43" t="n">
        <v>0.0516683435911387</v>
      </c>
      <c r="K89" s="42" t="n">
        <v>6505.71428277031</v>
      </c>
      <c r="L89" s="43" t="n">
        <v>0.00904130254624302</v>
      </c>
      <c r="M89" s="42" t="n">
        <v>-3725.5758844025</v>
      </c>
      <c r="N89" s="43" t="n">
        <v>-0.0996309996980792</v>
      </c>
      <c r="O89" s="42" t="n">
        <v>118913.547838487</v>
      </c>
      <c r="P89" s="43" t="n">
        <v>0.00259743399522416</v>
      </c>
      <c r="Q89" s="42" t="n">
        <v>405.690976711195</v>
      </c>
      <c r="R89" s="43" t="n">
        <v>0.0344650803313185</v>
      </c>
      <c r="S89" s="42" t="n">
        <v>2402.08303860593</v>
      </c>
      <c r="T89" s="43" t="n">
        <v>0.0106059364666766</v>
      </c>
      <c r="U89" s="42" t="n">
        <v>21005.9128312621</v>
      </c>
      <c r="V89" s="43" t="n">
        <v>0.0100623113382916</v>
      </c>
      <c r="W89" s="42" t="n">
        <v>10608.7581511383</v>
      </c>
      <c r="X89" s="43" t="n">
        <v>-0.0118624278394349</v>
      </c>
      <c r="Y89" s="42" t="n">
        <v>116996.5393676</v>
      </c>
      <c r="Z89" s="43" t="n">
        <v>0.00359905110282699</v>
      </c>
      <c r="AA89" s="42" t="n">
        <v>4461.28782270081</v>
      </c>
      <c r="AB89" s="43" t="n">
        <v>-0.00885457507979359</v>
      </c>
      <c r="AC89" s="42" t="n">
        <v>6378.29629358781</v>
      </c>
      <c r="AD89" s="43" t="n">
        <v>-0.0231792406164678</v>
      </c>
      <c r="AE89" s="42"/>
      <c r="AF89" s="43"/>
    </row>
    <row r="90">
      <c r="A90" s="41" t="n">
        <v>1999</v>
      </c>
      <c r="B90" s="41" t="n">
        <v>3</v>
      </c>
      <c r="C90" s="42" t="n">
        <v>111670.61239784</v>
      </c>
      <c r="D90" s="43" t="n">
        <v>0.0134788509743367</v>
      </c>
      <c r="E90" s="42" t="n">
        <v>59745.0075768319</v>
      </c>
      <c r="F90" s="43" t="n">
        <v>0.0351321929507673</v>
      </c>
      <c r="G90" s="42" t="n">
        <v>23935.3385867795</v>
      </c>
      <c r="H90" s="43" t="n">
        <v>-0.106026227908386</v>
      </c>
      <c r="I90" s="42" t="n">
        <v>24302.9771285135</v>
      </c>
      <c r="J90" s="43" t="n">
        <v>0.052562682353211</v>
      </c>
      <c r="K90" s="42" t="n">
        <v>7412.86499011775</v>
      </c>
      <c r="L90" s="43" t="n">
        <v>0.0994133752469148</v>
      </c>
      <c r="M90" s="42" t="n">
        <v>-3725.5758844025</v>
      </c>
      <c r="N90" s="43" t="n">
        <v>-0.0996309996980792</v>
      </c>
      <c r="O90" s="42" t="n">
        <v>120382.430847798</v>
      </c>
      <c r="P90" s="43" t="n">
        <v>0.050909351406653</v>
      </c>
      <c r="Q90" s="42" t="n">
        <v>405.690976711195</v>
      </c>
      <c r="R90" s="43" t="n">
        <v>0.0344650803313185</v>
      </c>
      <c r="S90" s="42" t="n">
        <v>2401.93353360262</v>
      </c>
      <c r="T90" s="43" t="n">
        <v>0.0102814752510638</v>
      </c>
      <c r="U90" s="42" t="n">
        <v>20278.1500850525</v>
      </c>
      <c r="V90" s="43" t="n">
        <v>0.379516771392173</v>
      </c>
      <c r="W90" s="42" t="n">
        <v>9570.08907820286</v>
      </c>
      <c r="X90" s="43" t="n">
        <v>0.146275527567959</v>
      </c>
      <c r="Y90" s="42" t="n">
        <v>118445.31994298</v>
      </c>
      <c r="Z90" s="43" t="n">
        <v>0.0529388649925491</v>
      </c>
      <c r="AA90" s="42" t="n">
        <v>4548.74048683045</v>
      </c>
      <c r="AB90" s="43" t="n">
        <v>0.00567227678671745</v>
      </c>
      <c r="AC90" s="42" t="n">
        <v>6485.85139164896</v>
      </c>
      <c r="AD90" s="43" t="n">
        <v>-0.0148467343769615</v>
      </c>
      <c r="AE90" s="42"/>
      <c r="AF90" s="43"/>
    </row>
    <row r="91">
      <c r="A91" s="41" t="n">
        <v>1999</v>
      </c>
      <c r="B91" s="41" t="n">
        <v>4</v>
      </c>
      <c r="C91" s="42" t="n">
        <v>116912.353274635</v>
      </c>
      <c r="D91" s="43" t="n">
        <v>0.0453732413994579</v>
      </c>
      <c r="E91" s="42" t="n">
        <v>68837.8960927782</v>
      </c>
      <c r="F91" s="43" t="n">
        <v>0.0169979995780258</v>
      </c>
      <c r="G91" s="42" t="n">
        <v>19957.598682517</v>
      </c>
      <c r="H91" s="43" t="n">
        <v>0.0739712721334964</v>
      </c>
      <c r="I91" s="42" t="n">
        <v>24612.9046008043</v>
      </c>
      <c r="J91" s="43" t="n">
        <v>0.05320745689866</v>
      </c>
      <c r="K91" s="42" t="n">
        <v>7229.52978293839</v>
      </c>
      <c r="L91" s="43" t="n">
        <v>0.141037747578565</v>
      </c>
      <c r="M91" s="42" t="n">
        <v>-3725.5758844025</v>
      </c>
      <c r="N91" s="43" t="n">
        <v>-0.0996309996980792</v>
      </c>
      <c r="O91" s="42" t="n">
        <v>124102.670246063</v>
      </c>
      <c r="P91" s="43" t="n">
        <v>0.0793306669894829</v>
      </c>
      <c r="Q91" s="42" t="n">
        <v>405.690976711195</v>
      </c>
      <c r="R91" s="43" t="n">
        <v>0.0344650803313185</v>
      </c>
      <c r="S91" s="42" t="n">
        <v>2401.90609892334</v>
      </c>
      <c r="T91" s="43" t="n">
        <v>0.0102219537465347</v>
      </c>
      <c r="U91" s="42" t="n">
        <v>20463.5920678344</v>
      </c>
      <c r="V91" s="43" t="n">
        <v>0.320263376504385</v>
      </c>
      <c r="W91" s="42" t="n">
        <v>11277.0599741942</v>
      </c>
      <c r="X91" s="43" t="n">
        <v>0.0873683062847923</v>
      </c>
      <c r="Y91" s="42" t="n">
        <v>122102.69671639</v>
      </c>
      <c r="Z91" s="43" t="n">
        <v>0.0811661153290713</v>
      </c>
      <c r="AA91" s="42" t="n">
        <v>4711.38806367272</v>
      </c>
      <c r="AB91" s="43" t="n">
        <v>0.0449842784137315</v>
      </c>
      <c r="AC91" s="42" t="n">
        <v>6711.36159334607</v>
      </c>
      <c r="AD91" s="43" t="n">
        <v>0.0240722571940803</v>
      </c>
      <c r="AE91" s="42"/>
      <c r="AF91" s="43"/>
    </row>
    <row r="92">
      <c r="A92" s="41" t="n">
        <v>2000</v>
      </c>
      <c r="B92" s="41" t="n">
        <v>1</v>
      </c>
      <c r="C92" s="42" t="n">
        <v>114441.33708731</v>
      </c>
      <c r="D92" s="43" t="n">
        <v>0.0560237983133229</v>
      </c>
      <c r="E92" s="42" t="n">
        <v>64410.3152596894</v>
      </c>
      <c r="F92" s="43" t="n">
        <v>0.0364541370184894</v>
      </c>
      <c r="G92" s="42" t="n">
        <v>21038.4559789254</v>
      </c>
      <c r="H92" s="43" t="n">
        <v>0.0806823385029503</v>
      </c>
      <c r="I92" s="42" t="n">
        <v>25067.9663515314</v>
      </c>
      <c r="J92" s="43" t="n">
        <v>0.0564417195092841</v>
      </c>
      <c r="K92" s="42" t="n">
        <v>7657.34582691396</v>
      </c>
      <c r="L92" s="43" t="n">
        <v>0.133698820269573</v>
      </c>
      <c r="M92" s="42" t="n">
        <v>-3732.74632975</v>
      </c>
      <c r="N92" s="43" t="n">
        <v>0.00192465421990717</v>
      </c>
      <c r="O92" s="42" t="n">
        <v>122489.848788547</v>
      </c>
      <c r="P92" s="43" t="n">
        <v>0.135980735982962</v>
      </c>
      <c r="Q92" s="42" t="n">
        <v>419.74560929454</v>
      </c>
      <c r="R92" s="43" t="n">
        <v>0.0346436903706395</v>
      </c>
      <c r="S92" s="42" t="n">
        <v>2614.36826279735</v>
      </c>
      <c r="T92" s="43" t="n">
        <v>0.0882524368527535</v>
      </c>
      <c r="U92" s="42" t="n">
        <v>23142.2167011708</v>
      </c>
      <c r="V92" s="43" t="n">
        <v>0.901560124034246</v>
      </c>
      <c r="W92" s="42" t="n">
        <v>12899.0823464314</v>
      </c>
      <c r="X92" s="43" t="n">
        <v>0.203711228485467</v>
      </c>
      <c r="Y92" s="42" t="n">
        <v>120348.635736592</v>
      </c>
      <c r="Z92" s="43" t="n">
        <v>0.136578663727926</v>
      </c>
      <c r="AA92" s="42" t="n">
        <v>4964.53453207802</v>
      </c>
      <c r="AB92" s="43" t="n">
        <v>0.116779381694464</v>
      </c>
      <c r="AC92" s="42" t="n">
        <v>7105.74758403241</v>
      </c>
      <c r="AD92" s="43" t="n">
        <v>0.112700204927624</v>
      </c>
      <c r="AE92" s="42"/>
      <c r="AF92" s="43"/>
    </row>
    <row r="93">
      <c r="A93" s="41" t="n">
        <v>2000</v>
      </c>
      <c r="B93" s="41" t="n">
        <v>2</v>
      </c>
      <c r="C93" s="42" t="n">
        <v>116631.887119486</v>
      </c>
      <c r="D93" s="43" t="n">
        <v>0.0553700812718816</v>
      </c>
      <c r="E93" s="42" t="n">
        <v>56798.0428789871</v>
      </c>
      <c r="F93" s="43" t="n">
        <v>0.0143574546795939</v>
      </c>
      <c r="G93" s="42" t="n">
        <v>30748.3174548375</v>
      </c>
      <c r="H93" s="43" t="n">
        <v>0.110570288443038</v>
      </c>
      <c r="I93" s="42" t="n">
        <v>25512.6410003374</v>
      </c>
      <c r="J93" s="43" t="n">
        <v>0.0607472170773247</v>
      </c>
      <c r="K93" s="42" t="n">
        <v>7305.6321150739</v>
      </c>
      <c r="L93" s="43" t="n">
        <v>0.122956188595939</v>
      </c>
      <c r="M93" s="42" t="n">
        <v>-3732.74632975</v>
      </c>
      <c r="N93" s="43" t="n">
        <v>0.00192465421990717</v>
      </c>
      <c r="O93" s="42" t="n">
        <v>122705.025623453</v>
      </c>
      <c r="P93" s="43" t="n">
        <v>0.0318843214577624</v>
      </c>
      <c r="Q93" s="42" t="n">
        <v>419.74560929454</v>
      </c>
      <c r="R93" s="43" t="n">
        <v>0.0346436903706395</v>
      </c>
      <c r="S93" s="42" t="n">
        <v>2614.43932411003</v>
      </c>
      <c r="T93" s="43" t="n">
        <v>0.0884050559831366</v>
      </c>
      <c r="U93" s="42" t="n">
        <v>24194.047884602</v>
      </c>
      <c r="V93" s="43" t="n">
        <v>0.151773221137772</v>
      </c>
      <c r="W93" s="42" t="n">
        <v>15926.2156658198</v>
      </c>
      <c r="X93" s="43" t="n">
        <v>0.501232796424047</v>
      </c>
      <c r="Y93" s="42" t="n">
        <v>120566.443538198</v>
      </c>
      <c r="Z93" s="43" t="n">
        <v>0.0305129039704402</v>
      </c>
      <c r="AA93" s="42" t="n">
        <v>5252.47369987483</v>
      </c>
      <c r="AB93" s="43" t="n">
        <v>0.177344728387206</v>
      </c>
      <c r="AC93" s="42" t="n">
        <v>7391.0557851298</v>
      </c>
      <c r="AD93" s="43" t="n">
        <v>0.15878213317875</v>
      </c>
      <c r="AE93" s="42"/>
      <c r="AF93" s="43"/>
    </row>
    <row r="94">
      <c r="A94" s="41" t="n">
        <v>2000</v>
      </c>
      <c r="B94" s="41" t="n">
        <v>3</v>
      </c>
      <c r="C94" s="42" t="n">
        <v>118096.191896217</v>
      </c>
      <c r="D94" s="43" t="n">
        <v>0.0575404697834465</v>
      </c>
      <c r="E94" s="42" t="n">
        <v>64253.0675568145</v>
      </c>
      <c r="F94" s="43" t="n">
        <v>0.0754550072520326</v>
      </c>
      <c r="G94" s="42" t="n">
        <v>23576.4062482469</v>
      </c>
      <c r="H94" s="43" t="n">
        <v>-0.014995916486883</v>
      </c>
      <c r="I94" s="42" t="n">
        <v>25940.6142557598</v>
      </c>
      <c r="J94" s="43" t="n">
        <v>0.0673842187558558</v>
      </c>
      <c r="K94" s="42" t="n">
        <v>8058.85016514585</v>
      </c>
      <c r="L94" s="43" t="n">
        <v>0.087143793376687</v>
      </c>
      <c r="M94" s="42" t="n">
        <v>-3732.74632975</v>
      </c>
      <c r="N94" s="43" t="n">
        <v>0.00192465421990717</v>
      </c>
      <c r="O94" s="42" t="n">
        <v>125208.205338028</v>
      </c>
      <c r="P94" s="43" t="n">
        <v>0.0400870331014602</v>
      </c>
      <c r="Q94" s="42" t="n">
        <v>419.74560929454</v>
      </c>
      <c r="R94" s="43" t="n">
        <v>0.0346436903706395</v>
      </c>
      <c r="S94" s="42" t="n">
        <v>2614.47844409154</v>
      </c>
      <c r="T94" s="43" t="n">
        <v>0.0884890891090264</v>
      </c>
      <c r="U94" s="42" t="n">
        <v>24552.7293735413</v>
      </c>
      <c r="V94" s="43" t="n">
        <v>0.210797300077172</v>
      </c>
      <c r="W94" s="42" t="n">
        <v>15245.983096933</v>
      </c>
      <c r="X94" s="43" t="n">
        <v>0.593086853460719</v>
      </c>
      <c r="Y94" s="42" t="n">
        <v>123175.496822335</v>
      </c>
      <c r="Z94" s="43" t="n">
        <v>0.0399355321226085</v>
      </c>
      <c r="AA94" s="42" t="n">
        <v>5609.96606965918</v>
      </c>
      <c r="AB94" s="43" t="n">
        <v>0.233300973291662</v>
      </c>
      <c r="AC94" s="42" t="n">
        <v>7642.67458535212</v>
      </c>
      <c r="AD94" s="43" t="n">
        <v>0.17836103910624</v>
      </c>
      <c r="AE94" s="42"/>
      <c r="AF94" s="43"/>
    </row>
    <row r="95">
      <c r="A95" s="41" t="n">
        <v>2000</v>
      </c>
      <c r="B95" s="41" t="n">
        <v>4</v>
      </c>
      <c r="C95" s="42" t="n">
        <v>122370.622240862</v>
      </c>
      <c r="D95" s="43" t="n">
        <v>0.0466868454303131</v>
      </c>
      <c r="E95" s="42" t="n">
        <v>71202.167450089</v>
      </c>
      <c r="F95" s="43" t="n">
        <v>0.0343454912411079</v>
      </c>
      <c r="G95" s="42" t="n">
        <v>21027.0555409308</v>
      </c>
      <c r="H95" s="43" t="n">
        <v>0.053586449724067</v>
      </c>
      <c r="I95" s="42" t="n">
        <v>26306.2855935364</v>
      </c>
      <c r="J95" s="43" t="n">
        <v>0.0688005345243465</v>
      </c>
      <c r="K95" s="42" t="n">
        <v>7567.85998605627</v>
      </c>
      <c r="L95" s="43" t="n">
        <v>0.0467983690884486</v>
      </c>
      <c r="M95" s="42" t="n">
        <v>-3732.74632975</v>
      </c>
      <c r="N95" s="43" t="n">
        <v>0.00192465421990717</v>
      </c>
      <c r="O95" s="42" t="n">
        <v>130992.6297013</v>
      </c>
      <c r="P95" s="43" t="n">
        <v>0.0555182208535556</v>
      </c>
      <c r="Q95" s="42" t="n">
        <v>419.74560929454</v>
      </c>
      <c r="R95" s="43" t="n">
        <v>0.0346436903706395</v>
      </c>
      <c r="S95" s="42" t="n">
        <v>2614.48562274188</v>
      </c>
      <c r="T95" s="43" t="n">
        <v>0.0885045106108951</v>
      </c>
      <c r="U95" s="42" t="n">
        <v>30905.8871828039</v>
      </c>
      <c r="V95" s="43" t="n">
        <v>0.510286516675784</v>
      </c>
      <c r="W95" s="42" t="n">
        <v>20089.1397089186</v>
      </c>
      <c r="X95" s="43" t="n">
        <v>0.781416411271155</v>
      </c>
      <c r="Y95" s="42" t="n">
        <v>129152.995164549</v>
      </c>
      <c r="Z95" s="43" t="n">
        <v>0.057740726763267</v>
      </c>
      <c r="AA95" s="42" t="n">
        <v>6082.57305664817</v>
      </c>
      <c r="AB95" s="43" t="n">
        <v>0.291036309139553</v>
      </c>
      <c r="AC95" s="42" t="n">
        <v>7922.20759339927</v>
      </c>
      <c r="AD95" s="43" t="n">
        <v>0.18041733904692</v>
      </c>
      <c r="AE95" s="42"/>
      <c r="AF95" s="43"/>
    </row>
    <row r="96">
      <c r="A96" s="41" t="n">
        <v>2001</v>
      </c>
      <c r="B96" s="41" t="n">
        <v>1</v>
      </c>
      <c r="C96" s="42" t="n">
        <v>118942.250834327</v>
      </c>
      <c r="D96" s="43" t="n">
        <v>0.0393294404065148</v>
      </c>
      <c r="E96" s="42" t="n">
        <v>66941.1743156639</v>
      </c>
      <c r="F96" s="43" t="n">
        <v>0.0392927599526645</v>
      </c>
      <c r="G96" s="42" t="n">
        <v>21190.761823714</v>
      </c>
      <c r="H96" s="43" t="n">
        <v>0.00723940221379138</v>
      </c>
      <c r="I96" s="42" t="n">
        <v>26804.807271704</v>
      </c>
      <c r="J96" s="43" t="n">
        <v>0.0692852741150445</v>
      </c>
      <c r="K96" s="42" t="n">
        <v>7995.74715758564</v>
      </c>
      <c r="L96" s="43" t="n">
        <v>0.0441930321969086</v>
      </c>
      <c r="M96" s="42" t="n">
        <v>-3990.23973434</v>
      </c>
      <c r="N96" s="43" t="n">
        <v>0.0689822939581446</v>
      </c>
      <c r="O96" s="42" t="n">
        <v>123286.246508349</v>
      </c>
      <c r="P96" s="43" t="n">
        <v>0.00650174465622411</v>
      </c>
      <c r="Q96" s="42" t="n">
        <v>495.926033989315</v>
      </c>
      <c r="R96" s="43" t="n">
        <v>0.181491891774187</v>
      </c>
      <c r="S96" s="42" t="n">
        <v>2918.4957173876</v>
      </c>
      <c r="T96" s="43" t="n">
        <v>0.116329232923304</v>
      </c>
      <c r="U96" s="42" t="n">
        <v>21854.4290440177</v>
      </c>
      <c r="V96" s="43" t="n">
        <v>-0.0556466856127903</v>
      </c>
      <c r="W96" s="42" t="n">
        <v>15087.8636865974</v>
      </c>
      <c r="X96" s="43" t="n">
        <v>0.169685042810161</v>
      </c>
      <c r="Y96" s="42" t="n">
        <v>121717.298579319</v>
      </c>
      <c r="Z96" s="43" t="n">
        <v>0.011372483238796</v>
      </c>
      <c r="AA96" s="42" t="n">
        <v>6733.7322181531</v>
      </c>
      <c r="AB96" s="43" t="n">
        <v>0.356367283708779</v>
      </c>
      <c r="AC96" s="42" t="n">
        <v>8302.68014718375</v>
      </c>
      <c r="AD96" s="43" t="n">
        <v>0.168445691181179</v>
      </c>
      <c r="AE96" s="42"/>
      <c r="AF96" s="43"/>
    </row>
    <row r="97">
      <c r="A97" s="41" t="n">
        <v>2001</v>
      </c>
      <c r="B97" s="41" t="n">
        <v>2</v>
      </c>
      <c r="C97" s="42" t="n">
        <v>121011.935362789</v>
      </c>
      <c r="D97" s="43" t="n">
        <v>0.0375544660339406</v>
      </c>
      <c r="E97" s="42" t="n">
        <v>61037.6179338331</v>
      </c>
      <c r="F97" s="43" t="n">
        <v>0.0746429778201836</v>
      </c>
      <c r="G97" s="42" t="n">
        <v>29591.7943882045</v>
      </c>
      <c r="H97" s="43" t="n">
        <v>-0.0376125642754834</v>
      </c>
      <c r="I97" s="42" t="n">
        <v>27192.7759150131</v>
      </c>
      <c r="J97" s="43" t="n">
        <v>0.0658549977108773</v>
      </c>
      <c r="K97" s="42" t="n">
        <v>7179.98686007838</v>
      </c>
      <c r="L97" s="43" t="n">
        <v>-0.0171984098044412</v>
      </c>
      <c r="M97" s="42" t="n">
        <v>-3990.23973434</v>
      </c>
      <c r="N97" s="43" t="n">
        <v>0.0689822939581446</v>
      </c>
      <c r="O97" s="42" t="n">
        <v>125889.93926103</v>
      </c>
      <c r="P97" s="43" t="n">
        <v>0.0259558532455819</v>
      </c>
      <c r="Q97" s="42" t="n">
        <v>495.926033989315</v>
      </c>
      <c r="R97" s="43" t="n">
        <v>0.181491891774187</v>
      </c>
      <c r="S97" s="42" t="n">
        <v>2918.47664700402</v>
      </c>
      <c r="T97" s="43" t="n">
        <v>0.116291596477375</v>
      </c>
      <c r="U97" s="42" t="n">
        <v>24093.6285603671</v>
      </c>
      <c r="V97" s="43" t="n">
        <v>-0.00415057970926758</v>
      </c>
      <c r="W97" s="42" t="n">
        <v>16793.0740491112</v>
      </c>
      <c r="X97" s="43" t="n">
        <v>0.0544296524347445</v>
      </c>
      <c r="Y97" s="42" t="n">
        <v>124464.686915753</v>
      </c>
      <c r="Z97" s="43" t="n">
        <v>0.032332739219606</v>
      </c>
      <c r="AA97" s="42" t="n">
        <v>7229.9269801159</v>
      </c>
      <c r="AB97" s="43" t="n">
        <v>0.376480377291218</v>
      </c>
      <c r="AC97" s="42" t="n">
        <v>8655.17932539265</v>
      </c>
      <c r="AD97" s="43" t="n">
        <v>0.171034230698969</v>
      </c>
      <c r="AE97" s="42"/>
      <c r="AF97" s="43"/>
    </row>
    <row r="98">
      <c r="A98" s="41" t="n">
        <v>2001</v>
      </c>
      <c r="B98" s="41" t="n">
        <v>3</v>
      </c>
      <c r="C98" s="42" t="n">
        <v>120821.939025472</v>
      </c>
      <c r="D98" s="43" t="n">
        <v>0.0230807368594104</v>
      </c>
      <c r="E98" s="42" t="n">
        <v>68634.306234446</v>
      </c>
      <c r="F98" s="43" t="n">
        <v>0.0681872297187602</v>
      </c>
      <c r="G98" s="42" t="n">
        <v>20891.6042746135</v>
      </c>
      <c r="H98" s="43" t="n">
        <v>-0.113876641985375</v>
      </c>
      <c r="I98" s="42" t="n">
        <v>27442.4288460119</v>
      </c>
      <c r="J98" s="43" t="n">
        <v>0.0578943341682296</v>
      </c>
      <c r="K98" s="42" t="n">
        <v>7843.8394047406</v>
      </c>
      <c r="L98" s="43" t="n">
        <v>-0.0266800791675176</v>
      </c>
      <c r="M98" s="42" t="n">
        <v>-3990.23973434</v>
      </c>
      <c r="N98" s="43" t="n">
        <v>0.0689822939581446</v>
      </c>
      <c r="O98" s="42" t="n">
        <v>123374.526089403</v>
      </c>
      <c r="P98" s="43" t="n">
        <v>-0.014645040584002</v>
      </c>
      <c r="Q98" s="42" t="n">
        <v>495.926033989315</v>
      </c>
      <c r="R98" s="43" t="n">
        <v>0.181491891774187</v>
      </c>
      <c r="S98" s="42" t="n">
        <v>2918.46614856231</v>
      </c>
      <c r="T98" s="43" t="n">
        <v>0.116270878101042</v>
      </c>
      <c r="U98" s="42" t="n">
        <v>18567.0178258562</v>
      </c>
      <c r="V98" s="43" t="n">
        <v>-0.243790067353388</v>
      </c>
      <c r="W98" s="42" t="n">
        <v>13591.8906473523</v>
      </c>
      <c r="X98" s="43" t="n">
        <v>-0.108493656267624</v>
      </c>
      <c r="Y98" s="42" t="n">
        <v>121930.19770936</v>
      </c>
      <c r="Z98" s="43" t="n">
        <v>-0.0101099581093751</v>
      </c>
      <c r="AA98" s="42" t="n">
        <v>7638.25784402783</v>
      </c>
      <c r="AB98" s="43" t="n">
        <v>0.361551522626566</v>
      </c>
      <c r="AC98" s="42" t="n">
        <v>9082.58622407057</v>
      </c>
      <c r="AD98" s="43" t="n">
        <v>0.188404153891122</v>
      </c>
      <c r="AE98" s="42"/>
      <c r="AF98" s="43"/>
    </row>
    <row r="99">
      <c r="A99" s="41" t="n">
        <v>2001</v>
      </c>
      <c r="B99" s="41" t="n">
        <v>4</v>
      </c>
      <c r="C99" s="42" t="n">
        <v>122860.793015729</v>
      </c>
      <c r="D99" s="43" t="n">
        <v>0.00400562460082532</v>
      </c>
      <c r="E99" s="42" t="n">
        <v>74630.843616819</v>
      </c>
      <c r="F99" s="43" t="n">
        <v>0.0481540982461437</v>
      </c>
      <c r="G99" s="42" t="n">
        <v>17195.8534739183</v>
      </c>
      <c r="H99" s="43" t="n">
        <v>-0.18220345019562</v>
      </c>
      <c r="I99" s="42" t="n">
        <v>27607.1586662662</v>
      </c>
      <c r="J99" s="43" t="n">
        <v>0.0494510358790208</v>
      </c>
      <c r="K99" s="42" t="n">
        <v>7417.17699306538</v>
      </c>
      <c r="L99" s="43" t="n">
        <v>-0.019910911838819</v>
      </c>
      <c r="M99" s="42" t="n">
        <v>-3990.23973434</v>
      </c>
      <c r="N99" s="43" t="n">
        <v>0.0689822939581446</v>
      </c>
      <c r="O99" s="42" t="n">
        <v>128898.195751105</v>
      </c>
      <c r="P99" s="43" t="n">
        <v>-0.0159889449885177</v>
      </c>
      <c r="Q99" s="42" t="n">
        <v>495.926033989315</v>
      </c>
      <c r="R99" s="43" t="n">
        <v>0.181491891774187</v>
      </c>
      <c r="S99" s="42" t="n">
        <v>2918.46422206247</v>
      </c>
      <c r="T99" s="43" t="n">
        <v>0.116267076275526</v>
      </c>
      <c r="U99" s="42" t="n">
        <v>22948.7304987301</v>
      </c>
      <c r="V99" s="43" t="n">
        <v>-0.257464108278411</v>
      </c>
      <c r="W99" s="42" t="n">
        <v>14488.7895752806</v>
      </c>
      <c r="X99" s="43" t="n">
        <v>-0.278775010517335</v>
      </c>
      <c r="Y99" s="42" t="n">
        <v>127191.944556359</v>
      </c>
      <c r="Z99" s="43" t="n">
        <v>-0.0151839344158575</v>
      </c>
      <c r="AA99" s="42" t="n">
        <v>8012.18093185087</v>
      </c>
      <c r="AB99" s="43" t="n">
        <v>0.317235462234795</v>
      </c>
      <c r="AC99" s="42" t="n">
        <v>9718.43212659674</v>
      </c>
      <c r="AD99" s="43" t="n">
        <v>0.226732828194767</v>
      </c>
      <c r="AE99" s="42"/>
      <c r="AF99" s="43"/>
    </row>
    <row r="100">
      <c r="A100" s="41" t="n">
        <v>2002</v>
      </c>
      <c r="B100" s="41" t="n">
        <v>1</v>
      </c>
      <c r="C100" s="42" t="n">
        <v>118193.718159302</v>
      </c>
      <c r="D100" s="43" t="n">
        <v>-0.0062932445768854</v>
      </c>
      <c r="E100" s="42" t="n">
        <v>68830.4015882487</v>
      </c>
      <c r="F100" s="43" t="n">
        <v>0.0282222009383362</v>
      </c>
      <c r="G100" s="42" t="n">
        <v>18200.8995492544</v>
      </c>
      <c r="H100" s="43" t="n">
        <v>-0.141092722353839</v>
      </c>
      <c r="I100" s="42" t="n">
        <v>27732.6068306187</v>
      </c>
      <c r="J100" s="43" t="n">
        <v>0.0346131777598782</v>
      </c>
      <c r="K100" s="42" t="n">
        <v>7608.13028121246</v>
      </c>
      <c r="L100" s="43" t="n">
        <v>-0.0484778806450178</v>
      </c>
      <c r="M100" s="42" t="n">
        <v>-4178.3200900325</v>
      </c>
      <c r="N100" s="43" t="n">
        <v>0.0471351017017552</v>
      </c>
      <c r="O100" s="42" t="n">
        <v>119594.412874266</v>
      </c>
      <c r="P100" s="43" t="n">
        <v>-0.029945218859701</v>
      </c>
      <c r="Q100" s="42" t="n">
        <v>476.040143404352</v>
      </c>
      <c r="R100" s="43" t="n">
        <v>-0.0400985010304802</v>
      </c>
      <c r="S100" s="42" t="n">
        <v>3088.01929964225</v>
      </c>
      <c r="T100" s="43" t="n">
        <v>0.0580859451821969</v>
      </c>
      <c r="U100" s="42" t="n">
        <v>15014.8977075818</v>
      </c>
      <c r="V100" s="43" t="n">
        <v>-0.312958591718877</v>
      </c>
      <c r="W100" s="42" t="n">
        <v>11002.2238363798</v>
      </c>
      <c r="X100" s="43" t="n">
        <v>-0.270789817238797</v>
      </c>
      <c r="Y100" s="42" t="n">
        <v>117212.686211161</v>
      </c>
      <c r="Z100" s="43" t="n">
        <v>-0.0370088099287075</v>
      </c>
      <c r="AA100" s="42" t="n">
        <v>8399.8091840341</v>
      </c>
      <c r="AB100" s="43" t="n">
        <v>0.247422515761692</v>
      </c>
      <c r="AC100" s="42" t="n">
        <v>10781.5358471389</v>
      </c>
      <c r="AD100" s="43" t="n">
        <v>0.298560905154944</v>
      </c>
      <c r="AE100" s="42"/>
      <c r="AF100" s="43"/>
    </row>
    <row r="101">
      <c r="A101" s="41" t="n">
        <v>2002</v>
      </c>
      <c r="B101" s="41" t="n">
        <v>2</v>
      </c>
      <c r="C101" s="42" t="n">
        <v>120601.042529663</v>
      </c>
      <c r="D101" s="43" t="n">
        <v>-0.00339547361088344</v>
      </c>
      <c r="E101" s="42" t="n">
        <v>67832.7527053237</v>
      </c>
      <c r="F101" s="43" t="n">
        <v>0.111326998030244</v>
      </c>
      <c r="G101" s="42" t="n">
        <v>21849.9831976147</v>
      </c>
      <c r="H101" s="43" t="n">
        <v>-0.261620200824176</v>
      </c>
      <c r="I101" s="42" t="n">
        <v>27901.3308564249</v>
      </c>
      <c r="J101" s="43" t="n">
        <v>0.0260567344660332</v>
      </c>
      <c r="K101" s="42" t="n">
        <v>7195.29586033195</v>
      </c>
      <c r="L101" s="43" t="n">
        <v>0.0021321766393041</v>
      </c>
      <c r="M101" s="42" t="n">
        <v>-4178.3200900325</v>
      </c>
      <c r="N101" s="43" t="n">
        <v>0.0471351017017552</v>
      </c>
      <c r="O101" s="42" t="n">
        <v>122363.165330946</v>
      </c>
      <c r="P101" s="43" t="n">
        <v>-0.0280147401038241</v>
      </c>
      <c r="Q101" s="42" t="n">
        <v>476.040143404352</v>
      </c>
      <c r="R101" s="43" t="n">
        <v>-0.0400985010304802</v>
      </c>
      <c r="S101" s="42" t="n">
        <v>3088.02415066548</v>
      </c>
      <c r="T101" s="43" t="n">
        <v>0.0580945212755144</v>
      </c>
      <c r="U101" s="42" t="n">
        <v>17660.1978819443</v>
      </c>
      <c r="V101" s="43" t="n">
        <v>-0.267017923942162</v>
      </c>
      <c r="W101" s="42" t="n">
        <v>13286.0910733996</v>
      </c>
      <c r="X101" s="43" t="n">
        <v>-0.2088350807872</v>
      </c>
      <c r="Y101" s="42" t="n">
        <v>119621.971298413</v>
      </c>
      <c r="Z101" s="43" t="n">
        <v>-0.0389083501300144</v>
      </c>
      <c r="AA101" s="42" t="n">
        <v>8425.49245751755</v>
      </c>
      <c r="AB101" s="43" t="n">
        <v>0.165363423543523</v>
      </c>
      <c r="AC101" s="42" t="n">
        <v>11166.6864900511</v>
      </c>
      <c r="AD101" s="43" t="n">
        <v>0.290173902843376</v>
      </c>
      <c r="AE101" s="42"/>
      <c r="AF101" s="43"/>
    </row>
    <row r="102">
      <c r="A102" s="41" t="n">
        <v>2002</v>
      </c>
      <c r="B102" s="41" t="n">
        <v>3</v>
      </c>
      <c r="C102" s="42" t="n">
        <v>120576.852851173</v>
      </c>
      <c r="D102" s="43" t="n">
        <v>-0.00202849065555555</v>
      </c>
      <c r="E102" s="42" t="n">
        <v>65480.8949464006</v>
      </c>
      <c r="F102" s="43" t="n">
        <v>-0.0459451178434558</v>
      </c>
      <c r="G102" s="42" t="n">
        <v>23777.3989314497</v>
      </c>
      <c r="H102" s="43" t="n">
        <v>0.138131788200814</v>
      </c>
      <c r="I102" s="42" t="n">
        <v>28096.8375018945</v>
      </c>
      <c r="J102" s="43" t="n">
        <v>0.0238466011720275</v>
      </c>
      <c r="K102" s="42" t="n">
        <v>7400.04156146057</v>
      </c>
      <c r="L102" s="43" t="n">
        <v>-0.056579159819592</v>
      </c>
      <c r="M102" s="42" t="n">
        <v>-4178.3200900325</v>
      </c>
      <c r="N102" s="43" t="n">
        <v>0.0471351017017552</v>
      </c>
      <c r="O102" s="42" t="n">
        <v>123822.429180068</v>
      </c>
      <c r="P102" s="43" t="n">
        <v>0.00363043413305708</v>
      </c>
      <c r="Q102" s="42" t="n">
        <v>476.040143404352</v>
      </c>
      <c r="R102" s="43" t="n">
        <v>-0.0400985010304802</v>
      </c>
      <c r="S102" s="42" t="n">
        <v>3088.02682120327</v>
      </c>
      <c r="T102" s="43" t="n">
        <v>0.0580992425505731</v>
      </c>
      <c r="U102" s="42" t="n">
        <v>15080.9053998615</v>
      </c>
      <c r="V102" s="43" t="n">
        <v>-0.187758338936905</v>
      </c>
      <c r="W102" s="42" t="n">
        <v>9223.34239316776</v>
      </c>
      <c r="X102" s="43" t="n">
        <v>-0.321408431507323</v>
      </c>
      <c r="Y102" s="42" t="n">
        <v>120915.569496313</v>
      </c>
      <c r="Z102" s="43" t="n">
        <v>-0.00832138577733965</v>
      </c>
      <c r="AA102" s="42" t="n">
        <v>8083.26555258743</v>
      </c>
      <c r="AB102" s="43" t="n">
        <v>0.0582603674354274</v>
      </c>
      <c r="AC102" s="42" t="n">
        <v>10990.1252363418</v>
      </c>
      <c r="AD102" s="43" t="n">
        <v>0.210021569320845</v>
      </c>
      <c r="AE102" s="42"/>
      <c r="AF102" s="43"/>
    </row>
    <row r="103">
      <c r="A103" s="41" t="n">
        <v>2002</v>
      </c>
      <c r="B103" s="41" t="n">
        <v>4</v>
      </c>
      <c r="C103" s="42" t="n">
        <v>122705.583467385</v>
      </c>
      <c r="D103" s="43" t="n">
        <v>-0.00126329599975561</v>
      </c>
      <c r="E103" s="42" t="n">
        <v>76859.5815664489</v>
      </c>
      <c r="F103" s="43" t="n">
        <v>0.0298634966673177</v>
      </c>
      <c r="G103" s="42" t="n">
        <v>14491.3533512798</v>
      </c>
      <c r="H103" s="43" t="n">
        <v>-0.157276294935895</v>
      </c>
      <c r="I103" s="42" t="n">
        <v>28291.7591257839</v>
      </c>
      <c r="J103" s="43" t="n">
        <v>0.0247979325867473</v>
      </c>
      <c r="K103" s="42" t="n">
        <v>7241.20951390503</v>
      </c>
      <c r="L103" s="43" t="n">
        <v>-0.0237243198220652</v>
      </c>
      <c r="M103" s="42" t="n">
        <v>-4178.3200900325</v>
      </c>
      <c r="N103" s="43" t="n">
        <v>0.0471351017017552</v>
      </c>
      <c r="O103" s="42" t="n">
        <v>127892.178493252</v>
      </c>
      <c r="P103" s="43" t="n">
        <v>-0.00780474274283305</v>
      </c>
      <c r="Q103" s="42" t="n">
        <v>476.040143404352</v>
      </c>
      <c r="R103" s="43" t="n">
        <v>-0.0400985010304802</v>
      </c>
      <c r="S103" s="42" t="n">
        <v>3088.0273112556</v>
      </c>
      <c r="T103" s="43" t="n">
        <v>0.0581001089241717</v>
      </c>
      <c r="U103" s="42" t="n">
        <v>16432.6084778261</v>
      </c>
      <c r="V103" s="43" t="n">
        <v>-0.283942591999353</v>
      </c>
      <c r="W103" s="42" t="n">
        <v>8634.02628410768</v>
      </c>
      <c r="X103" s="43" t="n">
        <v>-0.404089193286496</v>
      </c>
      <c r="Y103" s="42" t="n">
        <v>125063.952867545</v>
      </c>
      <c r="Z103" s="43" t="n">
        <v>-0.0167305539374889</v>
      </c>
      <c r="AA103" s="42" t="n">
        <v>7310.03051969393</v>
      </c>
      <c r="AB103" s="43" t="n">
        <v>-0.0876353664662858</v>
      </c>
      <c r="AC103" s="42" t="n">
        <v>10138.2561454013</v>
      </c>
      <c r="AD103" s="43" t="n">
        <v>0.0431987396048803</v>
      </c>
      <c r="AE103" s="42"/>
      <c r="AF103" s="43"/>
    </row>
    <row r="104">
      <c r="A104" s="41" t="n">
        <v>2003</v>
      </c>
      <c r="B104" s="41" t="n">
        <v>1</v>
      </c>
      <c r="C104" s="42" t="n">
        <v>118689.037174823</v>
      </c>
      <c r="D104" s="43" t="n">
        <v>0.00419073892618971</v>
      </c>
      <c r="E104" s="42" t="n">
        <v>69175.0578427461</v>
      </c>
      <c r="F104" s="43" t="n">
        <v>0.00500732592785269</v>
      </c>
      <c r="G104" s="42" t="n">
        <v>17667.4467085836</v>
      </c>
      <c r="H104" s="43" t="n">
        <v>-0.0293091470137079</v>
      </c>
      <c r="I104" s="42" t="n">
        <v>28559.1873139403</v>
      </c>
      <c r="J104" s="43" t="n">
        <v>0.029805365516846</v>
      </c>
      <c r="K104" s="42" t="n">
        <v>7577.96607291815</v>
      </c>
      <c r="L104" s="43" t="n">
        <v>-0.00396473340747028</v>
      </c>
      <c r="M104" s="42" t="n">
        <v>-4290.620763365</v>
      </c>
      <c r="N104" s="43" t="n">
        <v>0.0268769914493618</v>
      </c>
      <c r="O104" s="42" t="n">
        <v>125567.091043973</v>
      </c>
      <c r="P104" s="43" t="n">
        <v>0.0499411136871999</v>
      </c>
      <c r="Q104" s="42" t="n">
        <v>515.970388518423</v>
      </c>
      <c r="R104" s="43" t="n">
        <v>0.0838799955577547</v>
      </c>
      <c r="S104" s="42" t="n">
        <v>3154.7693589935</v>
      </c>
      <c r="T104" s="43" t="n">
        <v>0.0216158167661007</v>
      </c>
      <c r="U104" s="42" t="n">
        <v>19627.2830909349</v>
      </c>
      <c r="V104" s="43" t="n">
        <v>0.307187266485607</v>
      </c>
      <c r="W104" s="42" t="n">
        <v>10110.4302513094</v>
      </c>
      <c r="X104" s="43" t="n">
        <v>-0.0810557573025972</v>
      </c>
      <c r="Y104" s="42" t="n">
        <v>123321.683418834</v>
      </c>
      <c r="Z104" s="43" t="n">
        <v>0.0521189079880613</v>
      </c>
      <c r="AA104" s="42" t="n">
        <v>5975.75818259925</v>
      </c>
      <c r="AB104" s="43" t="n">
        <v>-0.288584055700021</v>
      </c>
      <c r="AC104" s="42" t="n">
        <v>8221.16580773868</v>
      </c>
      <c r="AD104" s="43" t="n">
        <v>-0.237477301536745</v>
      </c>
      <c r="AE104" s="42"/>
      <c r="AF104" s="43"/>
    </row>
    <row r="105">
      <c r="A105" s="41" t="n">
        <v>2003</v>
      </c>
      <c r="B105" s="41" t="n">
        <v>2</v>
      </c>
      <c r="C105" s="42" t="n">
        <v>120997.574844053</v>
      </c>
      <c r="D105" s="43" t="n">
        <v>0.00328796755047001</v>
      </c>
      <c r="E105" s="42" t="n">
        <v>66986.686757843</v>
      </c>
      <c r="F105" s="43" t="n">
        <v>-0.0124728234331896</v>
      </c>
      <c r="G105" s="42" t="n">
        <v>22196.6513314239</v>
      </c>
      <c r="H105" s="43" t="n">
        <v>0.0158658306816</v>
      </c>
      <c r="I105" s="42" t="n">
        <v>28708.0881323049</v>
      </c>
      <c r="J105" s="43" t="n">
        <v>0.0289146521372545</v>
      </c>
      <c r="K105" s="42" t="n">
        <v>7396.76938584644</v>
      </c>
      <c r="L105" s="43" t="n">
        <v>0.0280007284516577</v>
      </c>
      <c r="M105" s="42" t="n">
        <v>-4290.620763365</v>
      </c>
      <c r="N105" s="43" t="n">
        <v>0.0268769914493618</v>
      </c>
      <c r="O105" s="42" t="n">
        <v>128377.385049133</v>
      </c>
      <c r="P105" s="43" t="n">
        <v>0.0491505732294564</v>
      </c>
      <c r="Q105" s="42" t="n">
        <v>515.970388518423</v>
      </c>
      <c r="R105" s="43" t="n">
        <v>0.0838799955577547</v>
      </c>
      <c r="S105" s="42" t="n">
        <v>3154.76816756144</v>
      </c>
      <c r="T105" s="43" t="n">
        <v>0.0216138260711367</v>
      </c>
      <c r="U105" s="42" t="n">
        <v>22040.3431775444</v>
      </c>
      <c r="V105" s="43" t="n">
        <v>0.248023568302051</v>
      </c>
      <c r="W105" s="42" t="n">
        <v>12021.7351934215</v>
      </c>
      <c r="X105" s="43" t="n">
        <v>-0.0951638727292419</v>
      </c>
      <c r="Y105" s="42" t="n">
        <v>126254.492373677</v>
      </c>
      <c r="Z105" s="43" t="n">
        <v>0.0554456761017479</v>
      </c>
      <c r="AA105" s="42" t="n">
        <v>5246.26599622097</v>
      </c>
      <c r="AB105" s="43" t="n">
        <v>-0.377334200621111</v>
      </c>
      <c r="AC105" s="42" t="n">
        <v>7369.15867167695</v>
      </c>
      <c r="AD105" s="43" t="n">
        <v>-0.340076514349853</v>
      </c>
      <c r="AE105" s="42"/>
      <c r="AF105" s="43"/>
    </row>
    <row r="106">
      <c r="A106" s="41" t="n">
        <v>2003</v>
      </c>
      <c r="B106" s="41" t="n">
        <v>3</v>
      </c>
      <c r="C106" s="42" t="n">
        <v>121969.035336617</v>
      </c>
      <c r="D106" s="43" t="n">
        <v>0.0115460177681239</v>
      </c>
      <c r="E106" s="42" t="n">
        <v>65782.4300027899</v>
      </c>
      <c r="F106" s="43" t="n">
        <v>0.00460493181463328</v>
      </c>
      <c r="G106" s="42" t="n">
        <v>24196.7083880739</v>
      </c>
      <c r="H106" s="43" t="n">
        <v>0.0176347908294388</v>
      </c>
      <c r="I106" s="42" t="n">
        <v>28788.6711944778</v>
      </c>
      <c r="J106" s="43" t="n">
        <v>0.0246231873084193</v>
      </c>
      <c r="K106" s="42" t="n">
        <v>7491.84651464022</v>
      </c>
      <c r="L106" s="43" t="n">
        <v>0.0124060050767512</v>
      </c>
      <c r="M106" s="42" t="n">
        <v>-4290.620763365</v>
      </c>
      <c r="N106" s="43" t="n">
        <v>0.0268769914493618</v>
      </c>
      <c r="O106" s="42" t="n">
        <v>128905.886346963</v>
      </c>
      <c r="P106" s="43" t="n">
        <v>0.0410544131669643</v>
      </c>
      <c r="Q106" s="42" t="n">
        <v>515.970388518423</v>
      </c>
      <c r="R106" s="43" t="n">
        <v>0.0838799955577547</v>
      </c>
      <c r="S106" s="42" t="n">
        <v>3154.767511667</v>
      </c>
      <c r="T106" s="43" t="n">
        <v>0.0216127301762625</v>
      </c>
      <c r="U106" s="42" t="n">
        <v>19938.5258677659</v>
      </c>
      <c r="V106" s="43" t="n">
        <v>0.32210403414831</v>
      </c>
      <c r="W106" s="42" t="n">
        <v>10362.8777342709</v>
      </c>
      <c r="X106" s="43" t="n">
        <v>0.123549066328415</v>
      </c>
      <c r="Y106" s="42" t="n">
        <v>126711.939111889</v>
      </c>
      <c r="Z106" s="43" t="n">
        <v>0.0479373304837496</v>
      </c>
      <c r="AA106" s="42" t="n">
        <v>4998.3176083683</v>
      </c>
      <c r="AB106" s="43" t="n">
        <v>-0.381646244843663</v>
      </c>
      <c r="AC106" s="42" t="n">
        <v>7192.26484344274</v>
      </c>
      <c r="AD106" s="43" t="n">
        <v>-0.345570256136881</v>
      </c>
      <c r="AE106" s="42"/>
      <c r="AF106" s="43"/>
    </row>
    <row r="107">
      <c r="A107" s="41" t="n">
        <v>2003</v>
      </c>
      <c r="B107" s="41" t="n">
        <v>4</v>
      </c>
      <c r="C107" s="42" t="n">
        <v>125950.871511929</v>
      </c>
      <c r="D107" s="43" t="n">
        <v>0.026447761811963</v>
      </c>
      <c r="E107" s="42" t="n">
        <v>78044.287702133</v>
      </c>
      <c r="F107" s="43" t="n">
        <v>0.0154139030103855</v>
      </c>
      <c r="G107" s="42" t="n">
        <v>15885.2675242823</v>
      </c>
      <c r="H107" s="43" t="n">
        <v>0.0961893716351428</v>
      </c>
      <c r="I107" s="42" t="n">
        <v>28889.3067621831</v>
      </c>
      <c r="J107" s="43" t="n">
        <v>0.0211209078142696</v>
      </c>
      <c r="K107" s="42" t="n">
        <v>7422.6302866952</v>
      </c>
      <c r="L107" s="43" t="n">
        <v>0.0250539322804832</v>
      </c>
      <c r="M107" s="42" t="n">
        <v>-4290.620763365</v>
      </c>
      <c r="N107" s="43" t="n">
        <v>0.0268769914493618</v>
      </c>
      <c r="O107" s="42" t="n">
        <v>135397.671836839</v>
      </c>
      <c r="P107" s="43" t="n">
        <v>0.0586861013082445</v>
      </c>
      <c r="Q107" s="42" t="n">
        <v>515.970388518423</v>
      </c>
      <c r="R107" s="43" t="n">
        <v>0.0838799955577547</v>
      </c>
      <c r="S107" s="42" t="n">
        <v>3154.76739131017</v>
      </c>
      <c r="T107" s="43" t="n">
        <v>0.0216125290768341</v>
      </c>
      <c r="U107" s="42" t="n">
        <v>22308.5717401833</v>
      </c>
      <c r="V107" s="43" t="n">
        <v>0.357579459784865</v>
      </c>
      <c r="W107" s="42" t="n">
        <v>10222.9744124807</v>
      </c>
      <c r="X107" s="43" t="n">
        <v>0.184033274406137</v>
      </c>
      <c r="Y107" s="42" t="n">
        <v>133004.375109628</v>
      </c>
      <c r="Z107" s="43" t="n">
        <v>0.0634908945385169</v>
      </c>
      <c r="AA107" s="42" t="n">
        <v>5183.45557482978</v>
      </c>
      <c r="AB107" s="43" t="n">
        <v>-0.290911910577521</v>
      </c>
      <c r="AC107" s="42" t="n">
        <v>7576.75230204093</v>
      </c>
      <c r="AD107" s="43" t="n">
        <v>-0.252657242687862</v>
      </c>
      <c r="AE107" s="42"/>
      <c r="AF107" s="43"/>
    </row>
    <row r="108">
      <c r="A108" s="41" t="n">
        <v>2004</v>
      </c>
      <c r="B108" s="41" t="n">
        <v>1</v>
      </c>
      <c r="C108" s="42" t="n">
        <v>122694.199869621</v>
      </c>
      <c r="D108" s="43" t="n">
        <v>0.0337450095656116</v>
      </c>
      <c r="E108" s="42" t="n">
        <v>69529.590964207</v>
      </c>
      <c r="F108" s="43" t="n">
        <v>0.0051251582942935</v>
      </c>
      <c r="G108" s="42" t="n">
        <v>20712.3836865164</v>
      </c>
      <c r="H108" s="43" t="n">
        <v>0.172347313573812</v>
      </c>
      <c r="I108" s="42" t="n">
        <v>29066.9171476306</v>
      </c>
      <c r="J108" s="43" t="n">
        <v>0.0177781611258396</v>
      </c>
      <c r="K108" s="42" t="n">
        <v>7710.99192856167</v>
      </c>
      <c r="L108" s="43" t="n">
        <v>0.0175542954881944</v>
      </c>
      <c r="M108" s="42" t="n">
        <v>-4325.683857295</v>
      </c>
      <c r="N108" s="43" t="n">
        <v>0.00817203287444612</v>
      </c>
      <c r="O108" s="42" t="n">
        <v>131438.595907085</v>
      </c>
      <c r="P108" s="43" t="n">
        <v>0.046759901932069</v>
      </c>
      <c r="Q108" s="42" t="n">
        <v>526.552691536618</v>
      </c>
      <c r="R108" s="43" t="n">
        <v>0.0205095161537883</v>
      </c>
      <c r="S108" s="42" t="n">
        <v>3297.23044732796</v>
      </c>
      <c r="T108" s="43" t="n">
        <v>0.0451573703568358</v>
      </c>
      <c r="U108" s="42" t="n">
        <v>22667.9673495536</v>
      </c>
      <c r="V108" s="43" t="n">
        <v>0.154921302379499</v>
      </c>
      <c r="W108" s="42" t="n">
        <v>11152.8935562981</v>
      </c>
      <c r="X108" s="43" t="n">
        <v>0.103107709471982</v>
      </c>
      <c r="Y108" s="42" t="n">
        <v>128620.481441189</v>
      </c>
      <c r="Z108" s="43" t="n">
        <v>0.0429672858450936</v>
      </c>
      <c r="AA108" s="42" t="n">
        <v>5820.47640572899</v>
      </c>
      <c r="AB108" s="43" t="n">
        <v>-0.0259852845656342</v>
      </c>
      <c r="AC108" s="42" t="n">
        <v>8638.5908716246</v>
      </c>
      <c r="AD108" s="43" t="n">
        <v>0.0507744368192884</v>
      </c>
      <c r="AE108" s="42"/>
      <c r="AF108" s="43"/>
    </row>
    <row r="109">
      <c r="A109" s="41" t="n">
        <v>2004</v>
      </c>
      <c r="B109" s="41" t="n">
        <v>2</v>
      </c>
      <c r="C109" s="42" t="n">
        <v>125774.640409925</v>
      </c>
      <c r="D109" s="43" t="n">
        <v>0.039480672005437</v>
      </c>
      <c r="E109" s="42" t="n">
        <v>66947.6873925659</v>
      </c>
      <c r="F109" s="43" t="n">
        <v>-0.000582195764034732</v>
      </c>
      <c r="G109" s="42" t="n">
        <v>26096.4893495167</v>
      </c>
      <c r="H109" s="43" t="n">
        <v>0.175694881172091</v>
      </c>
      <c r="I109" s="42" t="n">
        <v>29216.6218739593</v>
      </c>
      <c r="J109" s="43" t="n">
        <v>0.0177139536186055</v>
      </c>
      <c r="K109" s="42" t="n">
        <v>7839.52565117763</v>
      </c>
      <c r="L109" s="43" t="n">
        <v>0.059858059949577</v>
      </c>
      <c r="M109" s="42" t="n">
        <v>-4325.683857295</v>
      </c>
      <c r="N109" s="43" t="n">
        <v>0.00817203287444612</v>
      </c>
      <c r="O109" s="42" t="n">
        <v>132786.962354658</v>
      </c>
      <c r="P109" s="43" t="n">
        <v>0.0343485521522142</v>
      </c>
      <c r="Q109" s="42" t="n">
        <v>526.552691536618</v>
      </c>
      <c r="R109" s="43" t="n">
        <v>0.0205095161537883</v>
      </c>
      <c r="S109" s="42" t="n">
        <v>3297.23074669164</v>
      </c>
      <c r="T109" s="43" t="n">
        <v>0.0451578599641831</v>
      </c>
      <c r="U109" s="42" t="n">
        <v>22888.6853701031</v>
      </c>
      <c r="V109" s="43" t="n">
        <v>0.0384904257490395</v>
      </c>
      <c r="W109" s="42" t="n">
        <v>13105.6853702145</v>
      </c>
      <c r="X109" s="43" t="n">
        <v>0.0901658670194425</v>
      </c>
      <c r="Y109" s="42" t="n">
        <v>129798.212652617</v>
      </c>
      <c r="Z109" s="43" t="n">
        <v>0.0280680727656919</v>
      </c>
      <c r="AA109" s="42" t="n">
        <v>6217.64734046467</v>
      </c>
      <c r="AB109" s="43" t="n">
        <v>0.185156708589197</v>
      </c>
      <c r="AC109" s="42" t="n">
        <v>9206.39704250579</v>
      </c>
      <c r="AD109" s="43" t="n">
        <v>0.249314535442179</v>
      </c>
      <c r="AE109" s="42"/>
      <c r="AF109" s="43"/>
    </row>
    <row r="110">
      <c r="A110" s="41" t="n">
        <v>2004</v>
      </c>
      <c r="B110" s="41" t="n">
        <v>3</v>
      </c>
      <c r="C110" s="42" t="n">
        <v>125086.623949065</v>
      </c>
      <c r="D110" s="43" t="n">
        <v>0.0255604924958499</v>
      </c>
      <c r="E110" s="42" t="n">
        <v>66922.4529994027</v>
      </c>
      <c r="F110" s="43" t="n">
        <v>0.0173302049888457</v>
      </c>
      <c r="G110" s="42" t="n">
        <v>25644.0661966675</v>
      </c>
      <c r="H110" s="43" t="n">
        <v>0.0598163099451585</v>
      </c>
      <c r="I110" s="42" t="n">
        <v>29425.0941929778</v>
      </c>
      <c r="J110" s="43" t="n">
        <v>0.0221067167081328</v>
      </c>
      <c r="K110" s="42" t="n">
        <v>7420.69441731156</v>
      </c>
      <c r="L110" s="43" t="n">
        <v>-0.00949727109192766</v>
      </c>
      <c r="M110" s="42" t="n">
        <v>-4325.683857295</v>
      </c>
      <c r="N110" s="43" t="n">
        <v>0.00817203287444612</v>
      </c>
      <c r="O110" s="42" t="n">
        <v>132613.793846436</v>
      </c>
      <c r="P110" s="43" t="n">
        <v>0.0287644544756642</v>
      </c>
      <c r="Q110" s="42" t="n">
        <v>526.552691536618</v>
      </c>
      <c r="R110" s="43" t="n">
        <v>0.0205095161537883</v>
      </c>
      <c r="S110" s="42" t="n">
        <v>3297.23091148951</v>
      </c>
      <c r="T110" s="43" t="n">
        <v>0.0451581294962811</v>
      </c>
      <c r="U110" s="42" t="n">
        <v>21316.0033361111</v>
      </c>
      <c r="V110" s="43" t="n">
        <v>0.0690862242013659</v>
      </c>
      <c r="W110" s="42" t="n">
        <v>11018.1552187871</v>
      </c>
      <c r="X110" s="43" t="n">
        <v>0.0632331579430991</v>
      </c>
      <c r="Y110" s="42" t="n">
        <v>129569.335688277</v>
      </c>
      <c r="Z110" s="43" t="n">
        <v>0.0225503342180364</v>
      </c>
      <c r="AA110" s="42" t="n">
        <v>6426.69147625735</v>
      </c>
      <c r="AB110" s="43" t="n">
        <v>0.285770929301818</v>
      </c>
      <c r="AC110" s="42" t="n">
        <v>9471.14963441559</v>
      </c>
      <c r="AD110" s="43" t="n">
        <v>0.316852179470356</v>
      </c>
      <c r="AE110" s="42"/>
      <c r="AF110" s="43"/>
    </row>
    <row r="111">
      <c r="A111" s="41" t="n">
        <v>2004</v>
      </c>
      <c r="B111" s="41" t="n">
        <v>4</v>
      </c>
      <c r="C111" s="42" t="n">
        <v>128710.215797509</v>
      </c>
      <c r="D111" s="43" t="n">
        <v>0.0219080999794328</v>
      </c>
      <c r="E111" s="42" t="n">
        <v>79127.5365893404</v>
      </c>
      <c r="F111" s="43" t="n">
        <v>0.0138799253488195</v>
      </c>
      <c r="G111" s="42" t="n">
        <v>16153.7068276837</v>
      </c>
      <c r="H111" s="43" t="n">
        <v>0.0168986328364396</v>
      </c>
      <c r="I111" s="42" t="n">
        <v>29687.9952432903</v>
      </c>
      <c r="J111" s="43" t="n">
        <v>0.0276465090589404</v>
      </c>
      <c r="K111" s="42" t="n">
        <v>8066.66099448913</v>
      </c>
      <c r="L111" s="43" t="n">
        <v>0.0867658340667101</v>
      </c>
      <c r="M111" s="42" t="n">
        <v>-4325.683857295</v>
      </c>
      <c r="N111" s="43" t="n">
        <v>0.00817203287444612</v>
      </c>
      <c r="O111" s="42" t="n">
        <v>135246.50701288</v>
      </c>
      <c r="P111" s="43" t="n">
        <v>-0.00111645068862065</v>
      </c>
      <c r="Q111" s="42" t="n">
        <v>526.552691536618</v>
      </c>
      <c r="R111" s="43" t="n">
        <v>0.0205095161537883</v>
      </c>
      <c r="S111" s="42" t="n">
        <v>3297.23094172159</v>
      </c>
      <c r="T111" s="43" t="n">
        <v>0.0451581789528552</v>
      </c>
      <c r="U111" s="42" t="n">
        <v>21960.535433845</v>
      </c>
      <c r="V111" s="43" t="n">
        <v>-0.0156010124893567</v>
      </c>
      <c r="W111" s="42" t="n">
        <v>12653.565968289</v>
      </c>
      <c r="X111" s="43" t="n">
        <v>0.237757765767367</v>
      </c>
      <c r="Y111" s="42" t="n">
        <v>132216.798479881</v>
      </c>
      <c r="Z111" s="43" t="n">
        <v>-0.00592143400619793</v>
      </c>
      <c r="AA111" s="42" t="n">
        <v>6470.11771085149</v>
      </c>
      <c r="AB111" s="43" t="n">
        <v>0.248224783148443</v>
      </c>
      <c r="AC111" s="42" t="n">
        <v>9499.82624385002</v>
      </c>
      <c r="AD111" s="43" t="n">
        <v>0.253812433764144</v>
      </c>
      <c r="AE111" s="42"/>
      <c r="AF111" s="43"/>
    </row>
    <row r="112">
      <c r="A112" s="41" t="n">
        <v>2005</v>
      </c>
      <c r="B112" s="41" t="n">
        <v>1</v>
      </c>
      <c r="C112" s="42" t="n">
        <v>125316.019697676</v>
      </c>
      <c r="D112" s="43" t="n">
        <v>0.0213687348777829</v>
      </c>
      <c r="E112" s="42" t="n">
        <v>72709.0324774645</v>
      </c>
      <c r="F112" s="43" t="n">
        <v>0.04572789037252</v>
      </c>
      <c r="G112" s="42" t="n">
        <v>19327.2517958067</v>
      </c>
      <c r="H112" s="43" t="n">
        <v>-0.066874576662627</v>
      </c>
      <c r="I112" s="42" t="n">
        <v>29886.146881005</v>
      </c>
      <c r="J112" s="43" t="n">
        <v>0.0281842662988143</v>
      </c>
      <c r="K112" s="42" t="n">
        <v>7818.70377332019</v>
      </c>
      <c r="L112" s="43" t="n">
        <v>0.0139686107515624</v>
      </c>
      <c r="M112" s="42" t="n">
        <v>-4425.11522992</v>
      </c>
      <c r="N112" s="43" t="n">
        <v>0.0229862782175621</v>
      </c>
      <c r="O112" s="42" t="n">
        <v>135281.075172797</v>
      </c>
      <c r="P112" s="43" t="n">
        <v>0.0292340255097387</v>
      </c>
      <c r="Q112" s="42" t="n">
        <v>535.13787467792</v>
      </c>
      <c r="R112" s="43" t="n">
        <v>0.0163045090819849</v>
      </c>
      <c r="S112" s="42" t="n">
        <v>3375.24871260304</v>
      </c>
      <c r="T112" s="43" t="n">
        <v>0.0236617568960955</v>
      </c>
      <c r="U112" s="42" t="n">
        <v>26989.6525073985</v>
      </c>
      <c r="V112" s="43" t="n">
        <v>0.190651640317015</v>
      </c>
      <c r="W112" s="42" t="n">
        <v>14184.4861943529</v>
      </c>
      <c r="X112" s="43" t="n">
        <v>0.271821175621535</v>
      </c>
      <c r="Y112" s="42" t="n">
        <v>132362.982678813</v>
      </c>
      <c r="Z112" s="43" t="n">
        <v>0.0290972417121238</v>
      </c>
      <c r="AA112" s="42" t="n">
        <v>6344.7161479143</v>
      </c>
      <c r="AB112" s="43" t="n">
        <v>0.0900681843962652</v>
      </c>
      <c r="AC112" s="42" t="n">
        <v>9262.80864189788</v>
      </c>
      <c r="AD112" s="43" t="n">
        <v>0.0722592121272532</v>
      </c>
      <c r="AE112" s="42"/>
      <c r="AF112" s="43"/>
    </row>
    <row r="113">
      <c r="A113" s="41" t="n">
        <v>2005</v>
      </c>
      <c r="B113" s="41" t="n">
        <v>2</v>
      </c>
      <c r="C113" s="42" t="n">
        <v>129750.613301564</v>
      </c>
      <c r="D113" s="43" t="n">
        <v>0.0316118804131031</v>
      </c>
      <c r="E113" s="42" t="n">
        <v>70061.9545061096</v>
      </c>
      <c r="F113" s="43" t="n">
        <v>0.0465179192117919</v>
      </c>
      <c r="G113" s="42" t="n">
        <v>26243.9765198882</v>
      </c>
      <c r="H113" s="43" t="n">
        <v>0.00565160962442657</v>
      </c>
      <c r="I113" s="42" t="n">
        <v>30020.8735399325</v>
      </c>
      <c r="J113" s="43" t="n">
        <v>0.0275271956300316</v>
      </c>
      <c r="K113" s="42" t="n">
        <v>7848.92396555391</v>
      </c>
      <c r="L113" s="43" t="n">
        <v>0.00119883712286439</v>
      </c>
      <c r="M113" s="42" t="n">
        <v>-4425.11522992</v>
      </c>
      <c r="N113" s="43" t="n">
        <v>0.0229862782175621</v>
      </c>
      <c r="O113" s="42" t="n">
        <v>141154.173400483</v>
      </c>
      <c r="P113" s="43" t="n">
        <v>0.0630122935072248</v>
      </c>
      <c r="Q113" s="42" t="n">
        <v>535.13787467792</v>
      </c>
      <c r="R113" s="43" t="n">
        <v>0.0163045090819849</v>
      </c>
      <c r="S113" s="42" t="n">
        <v>3375.24863893465</v>
      </c>
      <c r="T113" s="43" t="n">
        <v>0.023661641612827</v>
      </c>
      <c r="U113" s="42" t="n">
        <v>29406.7756169098</v>
      </c>
      <c r="V113" s="43" t="n">
        <v>0.284773465203927</v>
      </c>
      <c r="W113" s="42" t="n">
        <v>15163.1047537345</v>
      </c>
      <c r="X113" s="43" t="n">
        <v>0.156986782865699</v>
      </c>
      <c r="Y113" s="42" t="n">
        <v>138233.166733768</v>
      </c>
      <c r="Z113" s="43" t="n">
        <v>0.0649851327593045</v>
      </c>
      <c r="AA113" s="42" t="n">
        <v>6281.84226183298</v>
      </c>
      <c r="AB113" s="43" t="n">
        <v>0.0103246321081181</v>
      </c>
      <c r="AC113" s="42" t="n">
        <v>9202.84892854786</v>
      </c>
      <c r="AD113" s="43" t="n">
        <v>-0.000385396582566644</v>
      </c>
      <c r="AE113" s="42"/>
      <c r="AF113" s="43"/>
    </row>
    <row r="114">
      <c r="A114" s="41" t="n">
        <v>2005</v>
      </c>
      <c r="B114" s="41" t="n">
        <v>3</v>
      </c>
      <c r="C114" s="42" t="n">
        <v>130696.850632394</v>
      </c>
      <c r="D114" s="43" t="n">
        <v>0.0448507322862441</v>
      </c>
      <c r="E114" s="42" t="n">
        <v>68201.4651606669</v>
      </c>
      <c r="F114" s="43" t="n">
        <v>0.0191118541526816</v>
      </c>
      <c r="G114" s="42" t="n">
        <v>28663.7040393628</v>
      </c>
      <c r="H114" s="43" t="n">
        <v>0.117751912646663</v>
      </c>
      <c r="I114" s="42" t="n">
        <v>30249.0409651658</v>
      </c>
      <c r="J114" s="43" t="n">
        <v>0.0280014999029172</v>
      </c>
      <c r="K114" s="42" t="n">
        <v>8007.75569711865</v>
      </c>
      <c r="L114" s="43" t="n">
        <v>0.0791113670490926</v>
      </c>
      <c r="M114" s="42" t="n">
        <v>-4425.11522992</v>
      </c>
      <c r="N114" s="43" t="n">
        <v>0.0229862782175621</v>
      </c>
      <c r="O114" s="42" t="n">
        <v>139087.084672628</v>
      </c>
      <c r="P114" s="43" t="n">
        <v>0.0488131033615411</v>
      </c>
      <c r="Q114" s="42" t="n">
        <v>535.13787467792</v>
      </c>
      <c r="R114" s="43" t="n">
        <v>0.0163045090819849</v>
      </c>
      <c r="S114" s="42" t="n">
        <v>3375.2485984003</v>
      </c>
      <c r="T114" s="43" t="n">
        <v>0.0236615781560612</v>
      </c>
      <c r="U114" s="42" t="n">
        <v>35663.4984484245</v>
      </c>
      <c r="V114" s="43" t="n">
        <v>0.673085610190701</v>
      </c>
      <c r="W114" s="42" t="n">
        <v>24433.1536844684</v>
      </c>
      <c r="X114" s="43" t="n">
        <v>1.21753580334459</v>
      </c>
      <c r="Y114" s="42" t="n">
        <v>136094.802169911</v>
      </c>
      <c r="Z114" s="43" t="n">
        <v>0.0503627378111473</v>
      </c>
      <c r="AA114" s="42" t="n">
        <v>6261.778816825</v>
      </c>
      <c r="AB114" s="43" t="n">
        <v>-0.0256605844611654</v>
      </c>
      <c r="AC114" s="42" t="n">
        <v>9254.06131954214</v>
      </c>
      <c r="AD114" s="43" t="n">
        <v>-0.022921009935754</v>
      </c>
      <c r="AE114" s="42"/>
      <c r="AF114" s="43"/>
    </row>
    <row r="115">
      <c r="A115" s="41" t="n">
        <v>2005</v>
      </c>
      <c r="B115" s="41" t="n">
        <v>4</v>
      </c>
      <c r="C115" s="42" t="n">
        <v>135084.831713832</v>
      </c>
      <c r="D115" s="43" t="n">
        <v>0.0495268839137979</v>
      </c>
      <c r="E115" s="42" t="n">
        <v>80163.856037301</v>
      </c>
      <c r="F115" s="43" t="n">
        <v>0.0130968243500227</v>
      </c>
      <c r="G115" s="42" t="n">
        <v>20928.4342257077</v>
      </c>
      <c r="H115" s="43" t="n">
        <v>0.295580912106265</v>
      </c>
      <c r="I115" s="42" t="n">
        <v>30483.2395658857</v>
      </c>
      <c r="J115" s="43" t="n">
        <v>0.0267867303291607</v>
      </c>
      <c r="K115" s="42" t="n">
        <v>7934.41711485725</v>
      </c>
      <c r="L115" s="43" t="n">
        <v>-0.0163938809034153</v>
      </c>
      <c r="M115" s="42" t="n">
        <v>-4425.11522992</v>
      </c>
      <c r="N115" s="43" t="n">
        <v>0.0229862782175621</v>
      </c>
      <c r="O115" s="42" t="n">
        <v>147146.04090658</v>
      </c>
      <c r="P115" s="43" t="n">
        <v>0.0879840386012098</v>
      </c>
      <c r="Q115" s="42" t="n">
        <v>535.13787467792</v>
      </c>
      <c r="R115" s="43" t="n">
        <v>0.0163045090819849</v>
      </c>
      <c r="S115" s="42" t="n">
        <v>3375.248591</v>
      </c>
      <c r="T115" s="43" t="n">
        <v>0.0236615665257822</v>
      </c>
      <c r="U115" s="42" t="n">
        <v>35631.5413636492</v>
      </c>
      <c r="V115" s="43" t="n">
        <v>0.622526075058022</v>
      </c>
      <c r="W115" s="42" t="n">
        <v>20730.2214545792</v>
      </c>
      <c r="X115" s="43" t="n">
        <v>0.638290858603097</v>
      </c>
      <c r="Y115" s="42" t="n">
        <v>144021.448904068</v>
      </c>
      <c r="Z115" s="43" t="n">
        <v>0.0892825311148553</v>
      </c>
      <c r="AA115" s="42" t="n">
        <v>6271.45660796892</v>
      </c>
      <c r="AB115" s="43" t="n">
        <v>-0.0307044031902829</v>
      </c>
      <c r="AC115" s="42" t="n">
        <v>9396.04861048093</v>
      </c>
      <c r="AD115" s="43" t="n">
        <v>-0.0109241612115039</v>
      </c>
      <c r="AE115" s="42"/>
      <c r="AF115" s="43"/>
    </row>
    <row r="116">
      <c r="A116" s="41" t="n">
        <v>2006</v>
      </c>
      <c r="B116" s="41" t="n">
        <v>1</v>
      </c>
      <c r="C116" s="42" t="n">
        <v>133722.420683141</v>
      </c>
      <c r="D116" s="43" t="n">
        <v>0.0670816149902047</v>
      </c>
      <c r="E116" s="42" t="n">
        <v>76355.6045486933</v>
      </c>
      <c r="F116" s="43" t="n">
        <v>0.0501529445101485</v>
      </c>
      <c r="G116" s="42" t="n">
        <v>22540.6160117112</v>
      </c>
      <c r="H116" s="43" t="n">
        <v>0.16626079330128</v>
      </c>
      <c r="I116" s="42" t="n">
        <v>30825.5625224415</v>
      </c>
      <c r="J116" s="43" t="n">
        <v>0.0314331467745541</v>
      </c>
      <c r="K116" s="42" t="n">
        <v>8418.46100884982</v>
      </c>
      <c r="L116" s="43" t="n">
        <v>0.0767080136193667</v>
      </c>
      <c r="M116" s="42" t="n">
        <v>-4417.823408555</v>
      </c>
      <c r="N116" s="43" t="n">
        <v>-0.00164782632454341</v>
      </c>
      <c r="O116" s="42" t="n">
        <v>143841.055048581</v>
      </c>
      <c r="P116" s="43" t="n">
        <v>0.0632755162896961</v>
      </c>
      <c r="Q116" s="42" t="n">
        <v>562.53167098662</v>
      </c>
      <c r="R116" s="43" t="n">
        <v>0.0511901653852989</v>
      </c>
      <c r="S116" s="42" t="n">
        <v>3654.61679156195</v>
      </c>
      <c r="T116" s="43" t="n">
        <v>0.0827696275879641</v>
      </c>
      <c r="U116" s="42" t="n">
        <v>30123.6436668559</v>
      </c>
      <c r="V116" s="43" t="n">
        <v>0.116118247858071</v>
      </c>
      <c r="W116" s="42" t="n">
        <v>16912.9241808406</v>
      </c>
      <c r="X116" s="43" t="n">
        <v>0.192353670700731</v>
      </c>
      <c r="Y116" s="42" t="n">
        <v>140497.923794221</v>
      </c>
      <c r="Z116" s="43" t="n">
        <v>0.0614593366723089</v>
      </c>
      <c r="AA116" s="42" t="n">
        <v>6302.42494514552</v>
      </c>
      <c r="AB116" s="43" t="n">
        <v>-0.00666557837779425</v>
      </c>
      <c r="AC116" s="42" t="n">
        <v>9645.55619950481</v>
      </c>
      <c r="AD116" s="43" t="n">
        <v>0.0413208965448857</v>
      </c>
      <c r="AE116" s="42"/>
      <c r="AF116" s="43"/>
    </row>
    <row r="117">
      <c r="A117" s="41" t="n">
        <v>2006</v>
      </c>
      <c r="B117" s="41" t="n">
        <v>2</v>
      </c>
      <c r="C117" s="42" t="n">
        <v>137576.525655212</v>
      </c>
      <c r="D117" s="43" t="n">
        <v>0.0603150316943726</v>
      </c>
      <c r="E117" s="42" t="n">
        <v>71861.9148157333</v>
      </c>
      <c r="F117" s="43" t="n">
        <v>0.0256909805373291</v>
      </c>
      <c r="G117" s="42" t="n">
        <v>30820.020075693</v>
      </c>
      <c r="H117" s="43" t="n">
        <v>0.174365479725872</v>
      </c>
      <c r="I117" s="42" t="n">
        <v>31113.1863971174</v>
      </c>
      <c r="J117" s="43" t="n">
        <v>0.0363851123696315</v>
      </c>
      <c r="K117" s="42" t="n">
        <v>8199.22777522358</v>
      </c>
      <c r="L117" s="43" t="n">
        <v>0.0446308068732761</v>
      </c>
      <c r="M117" s="42" t="n">
        <v>-4417.823408555</v>
      </c>
      <c r="N117" s="43" t="n">
        <v>-0.00164782632454341</v>
      </c>
      <c r="O117" s="42" t="n">
        <v>147093.581458742</v>
      </c>
      <c r="P117" s="43" t="n">
        <v>0.0420774527254575</v>
      </c>
      <c r="Q117" s="42" t="n">
        <v>562.53167098662</v>
      </c>
      <c r="R117" s="43" t="n">
        <v>0.0511901653852989</v>
      </c>
      <c r="S117" s="42" t="n">
        <v>3654.61681072025</v>
      </c>
      <c r="T117" s="43" t="n">
        <v>0.0827696568966787</v>
      </c>
      <c r="U117" s="42" t="n">
        <v>33137.3572441499</v>
      </c>
      <c r="V117" s="43" t="n">
        <v>0.126861294683901</v>
      </c>
      <c r="W117" s="42" t="n">
        <v>20528.2163008861</v>
      </c>
      <c r="X117" s="43" t="n">
        <v>0.353826715193677</v>
      </c>
      <c r="Y117" s="42" t="n">
        <v>143630.057934313</v>
      </c>
      <c r="Z117" s="43" t="n">
        <v>0.0390419414389884</v>
      </c>
      <c r="AA117" s="42" t="n">
        <v>6324.47613943618</v>
      </c>
      <c r="AB117" s="43" t="n">
        <v>0.00678684306707811</v>
      </c>
      <c r="AC117" s="42" t="n">
        <v>9787.99966386521</v>
      </c>
      <c r="AD117" s="43" t="n">
        <v>0.0635836510911505</v>
      </c>
      <c r="AE117" s="42"/>
      <c r="AF117" s="43"/>
    </row>
    <row r="118">
      <c r="A118" s="41" t="n">
        <v>2006</v>
      </c>
      <c r="B118" s="41" t="n">
        <v>3</v>
      </c>
      <c r="C118" s="42" t="n">
        <v>138972.637318447</v>
      </c>
      <c r="D118" s="43" t="n">
        <v>0.0633204751760192</v>
      </c>
      <c r="E118" s="42" t="n">
        <v>71007.2005487871</v>
      </c>
      <c r="F118" s="43" t="n">
        <v>0.0411389312753105</v>
      </c>
      <c r="G118" s="42" t="n">
        <v>32447.6355841126</v>
      </c>
      <c r="H118" s="43" t="n">
        <v>0.132011255054598</v>
      </c>
      <c r="I118" s="42" t="n">
        <v>31370.6096276819</v>
      </c>
      <c r="J118" s="43" t="n">
        <v>0.0370778255022277</v>
      </c>
      <c r="K118" s="42" t="n">
        <v>8565.01496641989</v>
      </c>
      <c r="L118" s="43" t="n">
        <v>0.069589943846782</v>
      </c>
      <c r="M118" s="42" t="n">
        <v>-4417.823408555</v>
      </c>
      <c r="N118" s="43" t="n">
        <v>-0.00164782632454341</v>
      </c>
      <c r="O118" s="42" t="n">
        <v>147347.808072702</v>
      </c>
      <c r="P118" s="43" t="n">
        <v>0.0593924548747093</v>
      </c>
      <c r="Q118" s="42" t="n">
        <v>562.53167098662</v>
      </c>
      <c r="R118" s="43" t="n">
        <v>0.0511901653852989</v>
      </c>
      <c r="S118" s="42" t="n">
        <v>3654.61682117315</v>
      </c>
      <c r="T118" s="43" t="n">
        <v>0.0827696729969021</v>
      </c>
      <c r="U118" s="42" t="n">
        <v>32734.9394411013</v>
      </c>
      <c r="V118" s="43" t="n">
        <v>-0.0821164253293433</v>
      </c>
      <c r="W118" s="42" t="n">
        <v>21267.6835366596</v>
      </c>
      <c r="X118" s="43" t="n">
        <v>-0.129556347440367</v>
      </c>
      <c r="Y118" s="42" t="n">
        <v>143838.577983095</v>
      </c>
      <c r="Z118" s="43" t="n">
        <v>0.056899864577606</v>
      </c>
      <c r="AA118" s="42" t="n">
        <v>6331.08096576417</v>
      </c>
      <c r="AB118" s="43" t="n">
        <v>0.0110674859279547</v>
      </c>
      <c r="AC118" s="42" t="n">
        <v>9840.31105537125</v>
      </c>
      <c r="AD118" s="43" t="n">
        <v>0.0633505350338575</v>
      </c>
      <c r="AE118" s="42"/>
      <c r="AF118" s="43"/>
    </row>
    <row r="119">
      <c r="A119" s="41" t="n">
        <v>2006</v>
      </c>
      <c r="B119" s="41" t="n">
        <v>4</v>
      </c>
      <c r="C119" s="42" t="n">
        <v>143449.967971874</v>
      </c>
      <c r="D119" s="43" t="n">
        <v>0.0619250596230003</v>
      </c>
      <c r="E119" s="42" t="n">
        <v>83204.2922242193</v>
      </c>
      <c r="F119" s="43" t="n">
        <v>0.0379277686630197</v>
      </c>
      <c r="G119" s="42" t="n">
        <v>25120.5246686515</v>
      </c>
      <c r="H119" s="43" t="n">
        <v>0.200305975962328</v>
      </c>
      <c r="I119" s="42" t="n">
        <v>31644.7936017811</v>
      </c>
      <c r="J119" s="43" t="n">
        <v>0.0381046782572052</v>
      </c>
      <c r="K119" s="42" t="n">
        <v>7898.18088577672</v>
      </c>
      <c r="L119" s="43" t="n">
        <v>-0.00456696800231005</v>
      </c>
      <c r="M119" s="42" t="n">
        <v>-4417.823408555</v>
      </c>
      <c r="N119" s="43" t="n">
        <v>-0.00164782632454341</v>
      </c>
      <c r="O119" s="42" t="n">
        <v>154774.044016158</v>
      </c>
      <c r="P119" s="43" t="n">
        <v>0.0518396761651323</v>
      </c>
      <c r="Q119" s="42" t="n">
        <v>562.53167098662</v>
      </c>
      <c r="R119" s="43" t="n">
        <v>0.0511901653852989</v>
      </c>
      <c r="S119" s="42" t="n">
        <v>3654.61682292064</v>
      </c>
      <c r="T119" s="43" t="n">
        <v>0.0827696758886343</v>
      </c>
      <c r="U119" s="42" t="n">
        <v>41396.544374173</v>
      </c>
      <c r="V119" s="43" t="n">
        <v>0.161794937571945</v>
      </c>
      <c r="W119" s="42" t="n">
        <v>26980.3831779546</v>
      </c>
      <c r="X119" s="43" t="n">
        <v>0.301499997820563</v>
      </c>
      <c r="Y119" s="42" t="n">
        <v>151304.812699115</v>
      </c>
      <c r="Z119" s="43" t="n">
        <v>0.0505713825994005</v>
      </c>
      <c r="AA119" s="42" t="n">
        <v>6313.31153348583</v>
      </c>
      <c r="AB119" s="43" t="n">
        <v>0.00667387628317861</v>
      </c>
      <c r="AC119" s="42" t="n">
        <v>9782.54285052863</v>
      </c>
      <c r="AD119" s="43" t="n">
        <v>0.0411336995017859</v>
      </c>
      <c r="AE119" s="42"/>
      <c r="AF119" s="43"/>
    </row>
    <row r="120">
      <c r="A120" s="41" t="n">
        <v>2007</v>
      </c>
      <c r="B120" s="41" t="n">
        <v>1</v>
      </c>
      <c r="C120" s="42" t="n">
        <v>141772.300874966</v>
      </c>
      <c r="D120" s="43" t="n">
        <v>0.0601984330727845</v>
      </c>
      <c r="E120" s="42" t="n">
        <v>80301.8153599112</v>
      </c>
      <c r="F120" s="43" t="n">
        <v>0.0516820059842671</v>
      </c>
      <c r="G120" s="42" t="n">
        <v>24826.7190317748</v>
      </c>
      <c r="H120" s="43" t="n">
        <v>0.101421497037876</v>
      </c>
      <c r="I120" s="42" t="n">
        <v>32086.5572994718</v>
      </c>
      <c r="J120" s="43" t="n">
        <v>0.0409074376538072</v>
      </c>
      <c r="K120" s="42" t="n">
        <v>8718.82694978272</v>
      </c>
      <c r="L120" s="43" t="n">
        <v>0.0356794360177157</v>
      </c>
      <c r="M120" s="42" t="n">
        <v>-4161.617765975</v>
      </c>
      <c r="N120" s="43" t="n">
        <v>-0.0579936359800767</v>
      </c>
      <c r="O120" s="42" t="n">
        <v>140432.766197295</v>
      </c>
      <c r="P120" s="43" t="n">
        <v>-0.0236948265579268</v>
      </c>
      <c r="Q120" s="42" t="n">
        <v>538.450576337768</v>
      </c>
      <c r="R120" s="43" t="n">
        <v>-0.0428084246467703</v>
      </c>
      <c r="S120" s="42" t="n">
        <v>4018.69863635413</v>
      </c>
      <c r="T120" s="43" t="n">
        <v>0.0996224407529665</v>
      </c>
      <c r="U120" s="42" t="n">
        <v>28615.3020921214</v>
      </c>
      <c r="V120" s="43" t="n">
        <v>-0.0500716842695259</v>
      </c>
      <c r="W120" s="42" t="n">
        <v>26474.5887097751</v>
      </c>
      <c r="X120" s="43" t="n">
        <v>0.565346620530959</v>
      </c>
      <c r="Y120" s="42" t="n">
        <v>137141.515101746</v>
      </c>
      <c r="Z120" s="43" t="n">
        <v>-0.023889382859435</v>
      </c>
      <c r="AA120" s="42" t="n">
        <v>6258.45487478077</v>
      </c>
      <c r="AB120" s="43" t="n">
        <v>-0.00697669083685293</v>
      </c>
      <c r="AC120" s="42" t="n">
        <v>9549.70597033065</v>
      </c>
      <c r="AD120" s="43" t="n">
        <v>-0.00993724231051385</v>
      </c>
      <c r="AE120" s="42"/>
      <c r="AF120" s="43"/>
    </row>
    <row r="121">
      <c r="A121" s="41" t="n">
        <v>2007</v>
      </c>
      <c r="B121" s="41" t="n">
        <v>2</v>
      </c>
      <c r="C121" s="42" t="n">
        <v>146916.965209109</v>
      </c>
      <c r="D121" s="43" t="n">
        <v>0.0678926837948004</v>
      </c>
      <c r="E121" s="42" t="n">
        <v>76943.0292560559</v>
      </c>
      <c r="F121" s="43" t="n">
        <v>0.0707066386047681</v>
      </c>
      <c r="G121" s="42" t="n">
        <v>32886.1833639833</v>
      </c>
      <c r="H121" s="43" t="n">
        <v>0.0670396477100244</v>
      </c>
      <c r="I121" s="42" t="n">
        <v>32533.6891266491</v>
      </c>
      <c r="J121" s="43" t="n">
        <v>0.0456559707964619</v>
      </c>
      <c r="K121" s="42" t="n">
        <v>8715.68122839547</v>
      </c>
      <c r="L121" s="43" t="n">
        <v>0.0629880602576398</v>
      </c>
      <c r="M121" s="42" t="n">
        <v>-4161.617765975</v>
      </c>
      <c r="N121" s="43" t="n">
        <v>-0.0579936359800767</v>
      </c>
      <c r="O121" s="42" t="n">
        <v>151449.536362199</v>
      </c>
      <c r="P121" s="43" t="n">
        <v>0.0296134940781128</v>
      </c>
      <c r="Q121" s="42" t="n">
        <v>538.450576337768</v>
      </c>
      <c r="R121" s="43" t="n">
        <v>-0.0428084246467703</v>
      </c>
      <c r="S121" s="42" t="n">
        <v>4018.69863137212</v>
      </c>
      <c r="T121" s="43" t="n">
        <v>0.0996224336252964</v>
      </c>
      <c r="U121" s="42" t="n">
        <v>44375.8778160665</v>
      </c>
      <c r="V121" s="43" t="n">
        <v>0.33914957336861</v>
      </c>
      <c r="W121" s="42" t="n">
        <v>36363.0586079417</v>
      </c>
      <c r="X121" s="43" t="n">
        <v>0.771369615117127</v>
      </c>
      <c r="Y121" s="42" t="n">
        <v>148273.420869578</v>
      </c>
      <c r="Z121" s="43" t="n">
        <v>0.0323286295504273</v>
      </c>
      <c r="AA121" s="42" t="n">
        <v>6460.45406807295</v>
      </c>
      <c r="AB121" s="43" t="n">
        <v>0.0215002674749416</v>
      </c>
      <c r="AC121" s="42" t="n">
        <v>9636.56956069407</v>
      </c>
      <c r="AD121" s="43" t="n">
        <v>-0.0154709959513157</v>
      </c>
      <c r="AE121" s="42"/>
      <c r="AF121" s="43"/>
    </row>
    <row r="122">
      <c r="A122" s="41" t="n">
        <v>2007</v>
      </c>
      <c r="B122" s="41" t="n">
        <v>3</v>
      </c>
      <c r="C122" s="42" t="n">
        <v>148195.775850689</v>
      </c>
      <c r="D122" s="43" t="n">
        <v>0.0663665791353494</v>
      </c>
      <c r="E122" s="42" t="n">
        <v>74567.2816086491</v>
      </c>
      <c r="F122" s="43" t="n">
        <v>0.05013690206553</v>
      </c>
      <c r="G122" s="42" t="n">
        <v>35937.2607581524</v>
      </c>
      <c r="H122" s="43" t="n">
        <v>0.107546362353391</v>
      </c>
      <c r="I122" s="42" t="n">
        <v>33108.9041425572</v>
      </c>
      <c r="J122" s="43" t="n">
        <v>0.0554115631001761</v>
      </c>
      <c r="K122" s="42" t="n">
        <v>8743.94710730573</v>
      </c>
      <c r="L122" s="43" t="n">
        <v>0.0208910482453761</v>
      </c>
      <c r="M122" s="42" t="n">
        <v>-4161.617765975</v>
      </c>
      <c r="N122" s="43" t="n">
        <v>-0.0579936359800767</v>
      </c>
      <c r="O122" s="42" t="n">
        <v>150760.773027886</v>
      </c>
      <c r="P122" s="43" t="n">
        <v>0.0231626449000195</v>
      </c>
      <c r="Q122" s="42" t="n">
        <v>538.450576337768</v>
      </c>
      <c r="R122" s="43" t="n">
        <v>-0.0428084246467703</v>
      </c>
      <c r="S122" s="42" t="n">
        <v>4018.6986290592</v>
      </c>
      <c r="T122" s="43" t="n">
        <v>0.0996224298472894</v>
      </c>
      <c r="U122" s="42" t="n">
        <v>39770.1574005193</v>
      </c>
      <c r="V122" s="43" t="n">
        <v>0.214914647148689</v>
      </c>
      <c r="W122" s="42" t="n">
        <v>33724.9121706013</v>
      </c>
      <c r="X122" s="43" t="n">
        <v>0.585735094866771</v>
      </c>
      <c r="Y122" s="42" t="n">
        <v>147664.17311885</v>
      </c>
      <c r="Z122" s="43" t="n">
        <v>0.026596447138157</v>
      </c>
      <c r="AA122" s="42" t="n">
        <v>6940.72400240276</v>
      </c>
      <c r="AB122" s="43" t="n">
        <v>0.0962936724289707</v>
      </c>
      <c r="AC122" s="42" t="n">
        <v>10037.323911439</v>
      </c>
      <c r="AD122" s="43" t="n">
        <v>0.0200209988240387</v>
      </c>
      <c r="AE122" s="42"/>
      <c r="AF122" s="43"/>
    </row>
    <row r="123">
      <c r="A123" s="41" t="n">
        <v>2007</v>
      </c>
      <c r="B123" s="41" t="n">
        <v>4</v>
      </c>
      <c r="C123" s="42" t="n">
        <v>152200.113466904</v>
      </c>
      <c r="D123" s="43" t="n">
        <v>0.0609978908935411</v>
      </c>
      <c r="E123" s="42" t="n">
        <v>87098.7287922298</v>
      </c>
      <c r="F123" s="43" t="n">
        <v>0.0468057171559813</v>
      </c>
      <c r="G123" s="42" t="n">
        <v>27367.8522761534</v>
      </c>
      <c r="H123" s="43" t="n">
        <v>0.0894618100993092</v>
      </c>
      <c r="I123" s="42" t="n">
        <v>33641.5495287196</v>
      </c>
      <c r="J123" s="43" t="n">
        <v>0.0630990346173785</v>
      </c>
      <c r="K123" s="42" t="n">
        <v>8253.60063577611</v>
      </c>
      <c r="L123" s="43" t="n">
        <v>0.0450002038620612</v>
      </c>
      <c r="M123" s="42" t="n">
        <v>-4161.617765975</v>
      </c>
      <c r="N123" s="43" t="n">
        <v>-0.0579936359800767</v>
      </c>
      <c r="O123" s="42" t="n">
        <v>148815.733135698</v>
      </c>
      <c r="P123" s="43" t="n">
        <v>-0.0384968352951846</v>
      </c>
      <c r="Q123" s="42" t="n">
        <v>538.450576337768</v>
      </c>
      <c r="R123" s="43" t="n">
        <v>-0.0428084246467703</v>
      </c>
      <c r="S123" s="42" t="n">
        <v>4018.69862941536</v>
      </c>
      <c r="T123" s="43" t="n">
        <v>0.0996224294189489</v>
      </c>
      <c r="U123" s="42" t="n">
        <v>36557.3384963928</v>
      </c>
      <c r="V123" s="43" t="n">
        <v>-0.11689878831527</v>
      </c>
      <c r="W123" s="42" t="n">
        <v>36461.4707745209</v>
      </c>
      <c r="X123" s="43" t="n">
        <v>0.351406706644301</v>
      </c>
      <c r="Y123" s="42" t="n">
        <v>145705.030536019</v>
      </c>
      <c r="Z123" s="43" t="n">
        <v>-0.0370099408155136</v>
      </c>
      <c r="AA123" s="42" t="n">
        <v>7763.89221372063</v>
      </c>
      <c r="AB123" s="43" t="n">
        <v>0.22976542065775</v>
      </c>
      <c r="AC123" s="42" t="n">
        <v>10874.5948134004</v>
      </c>
      <c r="AD123" s="43" t="n">
        <v>0.111632729808357</v>
      </c>
      <c r="AE123" s="42"/>
      <c r="AF123" s="43"/>
    </row>
    <row r="124">
      <c r="A124" s="41" t="n">
        <v>2008</v>
      </c>
      <c r="B124" s="41" t="n">
        <v>1</v>
      </c>
      <c r="C124" s="42" t="n">
        <v>149462.653260258</v>
      </c>
      <c r="D124" s="43" t="n">
        <v>0.0542443928597491</v>
      </c>
      <c r="E124" s="42" t="n">
        <v>85547.4055387196</v>
      </c>
      <c r="F124" s="43" t="n">
        <v>0.0653234320456864</v>
      </c>
      <c r="G124" s="42" t="n">
        <v>24256.7571840417</v>
      </c>
      <c r="H124" s="43" t="n">
        <v>-0.0229575985052104</v>
      </c>
      <c r="I124" s="42" t="n">
        <v>34146.4742322276</v>
      </c>
      <c r="J124" s="43" t="n">
        <v>0.0641987519424443</v>
      </c>
      <c r="K124" s="42" t="n">
        <v>9720.89381458632</v>
      </c>
      <c r="L124" s="43" t="n">
        <v>0.11493138590491</v>
      </c>
      <c r="M124" s="42" t="n">
        <v>-4208.8775093175</v>
      </c>
      <c r="N124" s="43" t="n">
        <v>0.0113560989980606</v>
      </c>
      <c r="O124" s="42" t="n">
        <v>141271.625787609</v>
      </c>
      <c r="P124" s="43" t="n">
        <v>0.00597338935227576</v>
      </c>
      <c r="Q124" s="42" t="n">
        <v>598.623848631905</v>
      </c>
      <c r="R124" s="43" t="n">
        <v>0.11175263791786</v>
      </c>
      <c r="S124" s="42" t="n">
        <v>4280.69266164563</v>
      </c>
      <c r="T124" s="43" t="n">
        <v>0.0651937477773135</v>
      </c>
      <c r="U124" s="42" t="n">
        <v>22172.7835620788</v>
      </c>
      <c r="V124" s="43" t="n">
        <v>-0.22514242587068</v>
      </c>
      <c r="W124" s="42" t="n">
        <v>26681.7422217138</v>
      </c>
      <c r="X124" s="43" t="n">
        <v>0.00782461681311131</v>
      </c>
      <c r="Y124" s="42" t="n">
        <v>137869.842005673</v>
      </c>
      <c r="Z124" s="43" t="n">
        <v>0.00531076897748117</v>
      </c>
      <c r="AA124" s="42" t="n">
        <v>9047.8348911206</v>
      </c>
      <c r="AB124" s="43" t="n">
        <v>0.445697871463449</v>
      </c>
      <c r="AC124" s="42" t="n">
        <v>12449.6186730569</v>
      </c>
      <c r="AD124" s="43" t="n">
        <v>0.303665129767955</v>
      </c>
      <c r="AE124" s="42"/>
      <c r="AF124" s="43"/>
    </row>
    <row r="125">
      <c r="A125" s="41" t="n">
        <v>2008</v>
      </c>
      <c r="B125" s="41" t="n">
        <v>2</v>
      </c>
      <c r="C125" s="42" t="n">
        <v>155064.463778455</v>
      </c>
      <c r="D125" s="43" t="n">
        <v>0.0554564856260817</v>
      </c>
      <c r="E125" s="42" t="n">
        <v>80714.6867808007</v>
      </c>
      <c r="F125" s="43" t="n">
        <v>0.0490188333005863</v>
      </c>
      <c r="G125" s="42" t="n">
        <v>34028.2733667347</v>
      </c>
      <c r="H125" s="43" t="n">
        <v>0.0347285664046446</v>
      </c>
      <c r="I125" s="42" t="n">
        <v>34660.3846837197</v>
      </c>
      <c r="J125" s="43" t="n">
        <v>0.0653690255904162</v>
      </c>
      <c r="K125" s="42" t="n">
        <v>9869.99645651773</v>
      </c>
      <c r="L125" s="43" t="n">
        <v>0.132441193966747</v>
      </c>
      <c r="M125" s="42" t="n">
        <v>-4208.8775093175</v>
      </c>
      <c r="N125" s="43" t="n">
        <v>0.0113560989980606</v>
      </c>
      <c r="O125" s="42" t="n">
        <v>147312.71132898</v>
      </c>
      <c r="P125" s="43" t="n">
        <v>-0.0273148741989295</v>
      </c>
      <c r="Q125" s="42" t="n">
        <v>598.623848631905</v>
      </c>
      <c r="R125" s="43" t="n">
        <v>0.11175263791786</v>
      </c>
      <c r="S125" s="42" t="n">
        <v>4280.69266255524</v>
      </c>
      <c r="T125" s="43" t="n">
        <v>0.0651937493241834</v>
      </c>
      <c r="U125" s="42" t="n">
        <v>26301.9765260509</v>
      </c>
      <c r="V125" s="43" t="n">
        <v>-0.407291127060746</v>
      </c>
      <c r="W125" s="42" t="n">
        <v>30371.6601616032</v>
      </c>
      <c r="X125" s="43" t="n">
        <v>-0.164766075124108</v>
      </c>
      <c r="Y125" s="42" t="n">
        <v>143824.605354872</v>
      </c>
      <c r="Z125" s="43" t="n">
        <v>-0.0300041335029243</v>
      </c>
      <c r="AA125" s="42" t="n">
        <v>9705.16686863839</v>
      </c>
      <c r="AB125" s="43" t="n">
        <v>0.502242221115781</v>
      </c>
      <c r="AC125" s="42" t="n">
        <v>13193.2728427459</v>
      </c>
      <c r="AD125" s="43" t="n">
        <v>0.369083962882289</v>
      </c>
      <c r="AE125" s="42"/>
      <c r="AF125" s="43"/>
    </row>
    <row r="126">
      <c r="A126" s="41" t="n">
        <v>2008</v>
      </c>
      <c r="B126" s="41" t="n">
        <v>3</v>
      </c>
      <c r="C126" s="42" t="n">
        <v>155504.65177455</v>
      </c>
      <c r="D126" s="43" t="n">
        <v>0.0493190570507518</v>
      </c>
      <c r="E126" s="42" t="n">
        <v>76511.0753392245</v>
      </c>
      <c r="F126" s="43" t="n">
        <v>0.02606764909008</v>
      </c>
      <c r="G126" s="42" t="n">
        <v>39520.245353155</v>
      </c>
      <c r="H126" s="43" t="n">
        <v>0.0997011046310723</v>
      </c>
      <c r="I126" s="42" t="n">
        <v>35294.8439314572</v>
      </c>
      <c r="J126" s="43" t="n">
        <v>0.0660227164115117</v>
      </c>
      <c r="K126" s="42" t="n">
        <v>8387.36466003073</v>
      </c>
      <c r="L126" s="43" t="n">
        <v>-0.0407804899662619</v>
      </c>
      <c r="M126" s="42" t="n">
        <v>-4208.8775093175</v>
      </c>
      <c r="N126" s="43" t="n">
        <v>0.0113560989980606</v>
      </c>
      <c r="O126" s="42" t="n">
        <v>133495.916365636</v>
      </c>
      <c r="P126" s="43" t="n">
        <v>-0.114518228551774</v>
      </c>
      <c r="Q126" s="42" t="n">
        <v>598.623848631905</v>
      </c>
      <c r="R126" s="43" t="n">
        <v>0.11175263791786</v>
      </c>
      <c r="S126" s="42" t="n">
        <v>4280.69266115198</v>
      </c>
      <c r="T126" s="43" t="n">
        <v>0.0651937495880637</v>
      </c>
      <c r="U126" s="42" t="n">
        <v>19237.468993078</v>
      </c>
      <c r="V126" s="43" t="n">
        <v>-0.516283810512986</v>
      </c>
      <c r="W126" s="42" t="n">
        <v>37564.1355894714</v>
      </c>
      <c r="X126" s="43" t="n">
        <v>0.113839389690593</v>
      </c>
      <c r="Y126" s="42" t="n">
        <v>129955.439675609</v>
      </c>
      <c r="Z126" s="43" t="n">
        <v>-0.11992572788111</v>
      </c>
      <c r="AA126" s="42" t="n">
        <v>9828.011636434</v>
      </c>
      <c r="AB126" s="43" t="n">
        <v>0.415992284527049</v>
      </c>
      <c r="AC126" s="42" t="n">
        <v>13368.488326461</v>
      </c>
      <c r="AD126" s="43" t="n">
        <v>0.331877743949818</v>
      </c>
      <c r="AE126" s="42"/>
      <c r="AF126" s="43"/>
    </row>
    <row r="127">
      <c r="A127" s="41" t="n">
        <v>2008</v>
      </c>
      <c r="B127" s="41" t="n">
        <v>4</v>
      </c>
      <c r="C127" s="42" t="n">
        <v>154375.9505283</v>
      </c>
      <c r="D127" s="43" t="n">
        <v>0.0142958964473385</v>
      </c>
      <c r="E127" s="42" t="n">
        <v>91801.8106116132</v>
      </c>
      <c r="F127" s="43" t="n">
        <v>0.0539971350282549</v>
      </c>
      <c r="G127" s="42" t="n">
        <v>23238.5045471083</v>
      </c>
      <c r="H127" s="43" t="n">
        <v>-0.150883148863059</v>
      </c>
      <c r="I127" s="42" t="n">
        <v>35920.8327540607</v>
      </c>
      <c r="J127" s="43" t="n">
        <v>0.0677520285858204</v>
      </c>
      <c r="K127" s="42" t="n">
        <v>7623.68012483521</v>
      </c>
      <c r="L127" s="43" t="n">
        <v>-0.0763206918699743</v>
      </c>
      <c r="M127" s="42" t="n">
        <v>-4208.8775093175</v>
      </c>
      <c r="N127" s="43" t="n">
        <v>0.0113560989980606</v>
      </c>
      <c r="O127" s="42" t="n">
        <v>151766.515642409</v>
      </c>
      <c r="P127" s="43" t="n">
        <v>0.0198284310706571</v>
      </c>
      <c r="Q127" s="42" t="n">
        <v>598.623848631905</v>
      </c>
      <c r="R127" s="43" t="n">
        <v>0.11175263791786</v>
      </c>
      <c r="S127" s="42" t="n">
        <v>4280.69265743585</v>
      </c>
      <c r="T127" s="43" t="n">
        <v>0.0651937485689513</v>
      </c>
      <c r="U127" s="42" t="n">
        <v>26291.2887138163</v>
      </c>
      <c r="V127" s="43" t="n">
        <v>-0.280820491994775</v>
      </c>
      <c r="W127" s="42" t="n">
        <v>25218.6547909035</v>
      </c>
      <c r="X127" s="43" t="n">
        <v>-0.30834784622769</v>
      </c>
      <c r="Y127" s="42" t="n">
        <v>148186.401251269</v>
      </c>
      <c r="Z127" s="43" t="n">
        <v>0.0170300963949004</v>
      </c>
      <c r="AA127" s="42" t="n">
        <v>9425.49219749621</v>
      </c>
      <c r="AB127" s="43" t="n">
        <v>0.214016364219887</v>
      </c>
      <c r="AC127" s="42" t="n">
        <v>13005.6065886361</v>
      </c>
      <c r="AD127" s="43" t="n">
        <v>0.195962407041577</v>
      </c>
      <c r="AE127" s="42"/>
      <c r="AF127" s="43"/>
    </row>
    <row r="128">
      <c r="A128" s="41" t="n">
        <v>2009</v>
      </c>
      <c r="B128" s="41" t="n">
        <v>1</v>
      </c>
      <c r="C128" s="42" t="n">
        <v>146797.760807349</v>
      </c>
      <c r="D128" s="43" t="n">
        <v>-0.0178298216629978</v>
      </c>
      <c r="E128" s="42" t="n">
        <v>86340.7681606584</v>
      </c>
      <c r="F128" s="43" t="n">
        <v>0.00927395304325929</v>
      </c>
      <c r="G128" s="42" t="n">
        <v>19624.9998559166</v>
      </c>
      <c r="H128" s="43" t="n">
        <v>-0.190947095400382</v>
      </c>
      <c r="I128" s="42" t="n">
        <v>36504.2497357036</v>
      </c>
      <c r="J128" s="43" t="n">
        <v>0.0690488712667938</v>
      </c>
      <c r="K128" s="42" t="n">
        <v>8783.93061452032</v>
      </c>
      <c r="L128" s="43" t="n">
        <v>-0.0963865276112862</v>
      </c>
      <c r="M128" s="42" t="n">
        <v>-4456.18755945</v>
      </c>
      <c r="N128" s="43" t="n">
        <v>0.0587591464909614</v>
      </c>
      <c r="O128" s="42" t="n">
        <v>146710.099930459</v>
      </c>
      <c r="P128" s="43" t="n">
        <v>0.038496577869265</v>
      </c>
      <c r="Q128" s="42" t="n">
        <v>635.554331400788</v>
      </c>
      <c r="R128" s="43" t="n">
        <v>0.0616923011892752</v>
      </c>
      <c r="S128" s="42" t="n">
        <v>4450.41630085795</v>
      </c>
      <c r="T128" s="43" t="n">
        <v>0.0396486392805113</v>
      </c>
      <c r="U128" s="42" t="n">
        <v>22853.5717895195</v>
      </c>
      <c r="V128" s="43" t="n">
        <v>0.0307037781492199</v>
      </c>
      <c r="W128" s="42" t="n">
        <v>19126.3706969519</v>
      </c>
      <c r="X128" s="43" t="n">
        <v>-0.283166348808111</v>
      </c>
      <c r="Y128" s="42" t="n">
        <v>143220.453258421</v>
      </c>
      <c r="Z128" s="43" t="n">
        <v>0.0388091490851803</v>
      </c>
      <c r="AA128" s="42" t="n">
        <v>8425.14777823673</v>
      </c>
      <c r="AB128" s="43" t="n">
        <v>-0.0688216706402287</v>
      </c>
      <c r="AC128" s="42" t="n">
        <v>11914.794450275</v>
      </c>
      <c r="AD128" s="43" t="n">
        <v>-0.0429590846777821</v>
      </c>
      <c r="AE128" s="42"/>
      <c r="AF128" s="43"/>
    </row>
    <row r="129">
      <c r="A129" s="41" t="n">
        <v>2009</v>
      </c>
      <c r="B129" s="41" t="n">
        <v>2</v>
      </c>
      <c r="C129" s="42" t="n">
        <v>149639.411626562</v>
      </c>
      <c r="D129" s="43" t="n">
        <v>-0.0349857860382776</v>
      </c>
      <c r="E129" s="42" t="n">
        <v>83418.4671969</v>
      </c>
      <c r="F129" s="43" t="n">
        <v>0.0334979979968457</v>
      </c>
      <c r="G129" s="42" t="n">
        <v>24414.7628226174</v>
      </c>
      <c r="H129" s="43" t="n">
        <v>-0.282515378917678</v>
      </c>
      <c r="I129" s="42" t="n">
        <v>36790.2625302959</v>
      </c>
      <c r="J129" s="43" t="n">
        <v>0.0614499194400639</v>
      </c>
      <c r="K129" s="42" t="n">
        <v>9472.10663619885</v>
      </c>
      <c r="L129" s="43" t="n">
        <v>-0.0403130661770535</v>
      </c>
      <c r="M129" s="42" t="n">
        <v>-4456.18755945</v>
      </c>
      <c r="N129" s="43" t="n">
        <v>0.0587591464909614</v>
      </c>
      <c r="O129" s="42" t="n">
        <v>153279.044340621</v>
      </c>
      <c r="P129" s="43" t="n">
        <v>0.0405011418079035</v>
      </c>
      <c r="Q129" s="42" t="n">
        <v>635.554331400788</v>
      </c>
      <c r="R129" s="43" t="n">
        <v>0.0616923011892752</v>
      </c>
      <c r="S129" s="42" t="n">
        <v>4450.41630221421</v>
      </c>
      <c r="T129" s="43" t="n">
        <v>0.0396486393764284</v>
      </c>
      <c r="U129" s="42" t="n">
        <v>28857.934290883</v>
      </c>
      <c r="V129" s="43" t="n">
        <v>0.0971774027058609</v>
      </c>
      <c r="W129" s="42" t="n">
        <v>21403.4396060102</v>
      </c>
      <c r="X129" s="43" t="n">
        <v>-0.295282526798813</v>
      </c>
      <c r="Y129" s="42" t="n">
        <v>149698.3139067</v>
      </c>
      <c r="Z129" s="43" t="n">
        <v>0.0408393858431633</v>
      </c>
      <c r="AA129" s="42" t="n">
        <v>7791.97329720057</v>
      </c>
      <c r="AB129" s="43" t="n">
        <v>-0.197131445273772</v>
      </c>
      <c r="AC129" s="42" t="n">
        <v>11372.7037311216</v>
      </c>
      <c r="AD129" s="43" t="n">
        <v>-0.137992227806106</v>
      </c>
      <c r="AE129" s="42"/>
      <c r="AF129" s="43"/>
    </row>
    <row r="130">
      <c r="A130" s="41" t="n">
        <v>2009</v>
      </c>
      <c r="B130" s="41" t="n">
        <v>3</v>
      </c>
      <c r="C130" s="42" t="n">
        <v>151772.422426498</v>
      </c>
      <c r="D130" s="43" t="n">
        <v>-0.0240007569256729</v>
      </c>
      <c r="E130" s="42" t="n">
        <v>79420.321656251</v>
      </c>
      <c r="F130" s="43" t="n">
        <v>0.0380238586914101</v>
      </c>
      <c r="G130" s="42" t="n">
        <v>31983.7078559266</v>
      </c>
      <c r="H130" s="43" t="n">
        <v>-0.190700675815181</v>
      </c>
      <c r="I130" s="42" t="n">
        <v>36849.2074863502</v>
      </c>
      <c r="J130" s="43" t="n">
        <v>0.0440393944767565</v>
      </c>
      <c r="K130" s="42" t="n">
        <v>7975.37298741977</v>
      </c>
      <c r="L130" s="43" t="n">
        <v>-0.0491205151213074</v>
      </c>
      <c r="M130" s="42" t="n">
        <v>-4456.18755945</v>
      </c>
      <c r="N130" s="43" t="n">
        <v>0.0587591464909614</v>
      </c>
      <c r="O130" s="42" t="n">
        <v>151667.151474646</v>
      </c>
      <c r="P130" s="43" t="n">
        <v>0.136118284391857</v>
      </c>
      <c r="Q130" s="42" t="n">
        <v>635.554331400788</v>
      </c>
      <c r="R130" s="43" t="n">
        <v>0.0616923011892752</v>
      </c>
      <c r="S130" s="42" t="n">
        <v>4450.41631119475</v>
      </c>
      <c r="T130" s="43" t="n">
        <v>0.0396486418151549</v>
      </c>
      <c r="U130" s="42" t="n">
        <v>21453.5135406762</v>
      </c>
      <c r="V130" s="43" t="n">
        <v>0.11519418424511</v>
      </c>
      <c r="W130" s="42" t="n">
        <v>17743.9225127342</v>
      </c>
      <c r="X130" s="43" t="n">
        <v>-0.527636607783211</v>
      </c>
      <c r="Y130" s="42" t="n">
        <v>147968.667201672</v>
      </c>
      <c r="Z130" s="43" t="n">
        <v>0.13861080052537</v>
      </c>
      <c r="AA130" s="42" t="n">
        <v>7417.68957296026</v>
      </c>
      <c r="AB130" s="43" t="n">
        <v>-0.245250224830657</v>
      </c>
      <c r="AC130" s="42" t="n">
        <v>11116.1738459338</v>
      </c>
      <c r="AD130" s="43" t="n">
        <v>-0.168479369209536</v>
      </c>
      <c r="AE130" s="42"/>
      <c r="AF130" s="43"/>
    </row>
    <row r="131">
      <c r="A131" s="41" t="n">
        <v>2009</v>
      </c>
      <c r="B131" s="41" t="n">
        <v>4</v>
      </c>
      <c r="C131" s="42" t="n">
        <v>154829.478769854</v>
      </c>
      <c r="D131" s="43" t="n">
        <v>0.00293781667417892</v>
      </c>
      <c r="E131" s="42" t="n">
        <v>93118.0285877806</v>
      </c>
      <c r="F131" s="43" t="n">
        <v>0.0143376036637883</v>
      </c>
      <c r="G131" s="42" t="n">
        <v>20666.9620708102</v>
      </c>
      <c r="H131" s="43" t="n">
        <v>-0.11065869023909</v>
      </c>
      <c r="I131" s="42" t="n">
        <v>36884.3773770923</v>
      </c>
      <c r="J131" s="43" t="n">
        <v>0.0268241170695764</v>
      </c>
      <c r="K131" s="42" t="n">
        <v>8616.29829362106</v>
      </c>
      <c r="L131" s="43" t="n">
        <v>0.130201969722241</v>
      </c>
      <c r="M131" s="42" t="n">
        <v>-4456.18755945</v>
      </c>
      <c r="N131" s="43" t="n">
        <v>0.0587591464909614</v>
      </c>
      <c r="O131" s="42" t="n">
        <v>160089.842981907</v>
      </c>
      <c r="P131" s="43" t="n">
        <v>0.0548429757662061</v>
      </c>
      <c r="Q131" s="42" t="n">
        <v>635.554331400788</v>
      </c>
      <c r="R131" s="43" t="n">
        <v>0.0616923011892752</v>
      </c>
      <c r="S131" s="42" t="n">
        <v>4450.41632779959</v>
      </c>
      <c r="T131" s="43" t="n">
        <v>0.0396486465966948</v>
      </c>
      <c r="U131" s="42" t="n">
        <v>27690.2989466003</v>
      </c>
      <c r="V131" s="43" t="n">
        <v>0.0532119306897576</v>
      </c>
      <c r="W131" s="42" t="n">
        <v>18615.0727381488</v>
      </c>
      <c r="X131" s="43" t="n">
        <v>-0.261853065022988</v>
      </c>
      <c r="Y131" s="42" t="n">
        <v>156325.175655688</v>
      </c>
      <c r="Z131" s="43" t="n">
        <v>0.054922545764631</v>
      </c>
      <c r="AA131" s="42" t="n">
        <v>7234.22055439214</v>
      </c>
      <c r="AB131" s="43" t="n">
        <v>-0.23248352416929</v>
      </c>
      <c r="AC131" s="42" t="n">
        <v>10998.8878806115</v>
      </c>
      <c r="AD131" s="43" t="n">
        <v>-0.154296433184291</v>
      </c>
      <c r="AE131" s="42"/>
      <c r="AF131" s="43"/>
    </row>
    <row r="132">
      <c r="A132" s="41" t="n">
        <v>2010</v>
      </c>
      <c r="B132" s="41" t="n">
        <v>1</v>
      </c>
      <c r="C132" s="42" t="n">
        <v>151801.347388883</v>
      </c>
      <c r="D132" s="43" t="n">
        <v>0.0340848971674739</v>
      </c>
      <c r="E132" s="42" t="n">
        <v>86290.9165292792</v>
      </c>
      <c r="F132" s="43" t="n">
        <v>-0.000577382300866236</v>
      </c>
      <c r="G132" s="42" t="n">
        <v>23968.4411369034</v>
      </c>
      <c r="H132" s="43" t="n">
        <v>0.221321850337611</v>
      </c>
      <c r="I132" s="42" t="n">
        <v>36800.0810915547</v>
      </c>
      <c r="J132" s="43" t="n">
        <v>0.00810402509277663</v>
      </c>
      <c r="K132" s="42" t="n">
        <v>9235.14251333547</v>
      </c>
      <c r="L132" s="43" t="n">
        <v>0.0513678805783455</v>
      </c>
      <c r="M132" s="42" t="n">
        <v>-4493.23388219</v>
      </c>
      <c r="N132" s="43" t="n">
        <v>0.00831345679367512</v>
      </c>
      <c r="O132" s="42" t="n">
        <v>159147.373210109</v>
      </c>
      <c r="P132" s="43" t="n">
        <v>0.084774485775317</v>
      </c>
      <c r="Q132" s="42" t="n">
        <v>649.05770894239</v>
      </c>
      <c r="R132" s="43" t="n">
        <v>0.0212466139784471</v>
      </c>
      <c r="S132" s="42" t="n">
        <v>4815.95381603346</v>
      </c>
      <c r="T132" s="43" t="n">
        <v>0.0821355779918931</v>
      </c>
      <c r="U132" s="42" t="n">
        <v>28599.1179366484</v>
      </c>
      <c r="V132" s="43" t="n">
        <v>0.251406922298409</v>
      </c>
      <c r="W132" s="42" t="n">
        <v>17086.1960083307</v>
      </c>
      <c r="X132" s="43" t="n">
        <v>-0.10666815575975</v>
      </c>
      <c r="Y132" s="42" t="n">
        <v>155418.991285958</v>
      </c>
      <c r="Z132" s="43" t="n">
        <v>0.0851731561380136</v>
      </c>
      <c r="AA132" s="42" t="n">
        <v>7203.12179472562</v>
      </c>
      <c r="AB132" s="43" t="n">
        <v>-0.145045050327517</v>
      </c>
      <c r="AC132" s="42" t="n">
        <v>10931.5037188774</v>
      </c>
      <c r="AD132" s="43" t="n">
        <v>-0.0825268732499966</v>
      </c>
      <c r="AE132" s="42"/>
      <c r="AF132" s="43"/>
    </row>
    <row r="133">
      <c r="A133" s="41" t="n">
        <v>2010</v>
      </c>
      <c r="B133" s="41" t="n">
        <v>2</v>
      </c>
      <c r="C133" s="42" t="n">
        <v>155868.725084494</v>
      </c>
      <c r="D133" s="43" t="n">
        <v>0.041628828864132</v>
      </c>
      <c r="E133" s="42" t="n">
        <v>83674.776917494</v>
      </c>
      <c r="F133" s="43" t="n">
        <v>0.0030725776822178</v>
      </c>
      <c r="G133" s="42" t="n">
        <v>30788.8978951268</v>
      </c>
      <c r="H133" s="43" t="n">
        <v>0.261077083517871</v>
      </c>
      <c r="I133" s="42" t="n">
        <v>36878.1951470559</v>
      </c>
      <c r="J133" s="43" t="n">
        <v>0.00239010571581599</v>
      </c>
      <c r="K133" s="42" t="n">
        <v>9020.0890070069</v>
      </c>
      <c r="L133" s="43" t="n">
        <v>-0.0477209185403923</v>
      </c>
      <c r="M133" s="42" t="n">
        <v>-4493.23388219</v>
      </c>
      <c r="N133" s="43" t="n">
        <v>0.00831345679367512</v>
      </c>
      <c r="O133" s="42" t="n">
        <v>163770.289417421</v>
      </c>
      <c r="P133" s="43" t="n">
        <v>0.0684453972291608</v>
      </c>
      <c r="Q133" s="42" t="n">
        <v>649.05770894239</v>
      </c>
      <c r="R133" s="43" t="n">
        <v>0.0212466139784471</v>
      </c>
      <c r="S133" s="42" t="n">
        <v>4815.95380855245</v>
      </c>
      <c r="T133" s="43" t="n">
        <v>0.0821355759811446</v>
      </c>
      <c r="U133" s="42" t="n">
        <v>34626.4010416946</v>
      </c>
      <c r="V133" s="43" t="n">
        <v>0.199891880432827</v>
      </c>
      <c r="W133" s="42" t="n">
        <v>22557.9406091567</v>
      </c>
      <c r="X133" s="43" t="n">
        <v>0.0539399752749234</v>
      </c>
      <c r="Y133" s="42" t="n">
        <v>160062.061244415</v>
      </c>
      <c r="Z133" s="43" t="n">
        <v>0.06923088889414</v>
      </c>
      <c r="AA133" s="42" t="n">
        <v>7188.19780488863</v>
      </c>
      <c r="AB133" s="43" t="n">
        <v>-0.0774868533659971</v>
      </c>
      <c r="AC133" s="42" t="n">
        <v>10896.4259778947</v>
      </c>
      <c r="AD133" s="43" t="n">
        <v>-0.0418790258224634</v>
      </c>
      <c r="AE133" s="42"/>
      <c r="AF133" s="43"/>
    </row>
    <row r="134">
      <c r="A134" s="41" t="n">
        <v>2010</v>
      </c>
      <c r="B134" s="41" t="n">
        <v>3</v>
      </c>
      <c r="C134" s="42" t="n">
        <v>156546.603330106</v>
      </c>
      <c r="D134" s="43" t="n">
        <v>0.0314561817442192</v>
      </c>
      <c r="E134" s="42" t="n">
        <v>82536.8652061812</v>
      </c>
      <c r="F134" s="43" t="n">
        <v>0.0392411348246524</v>
      </c>
      <c r="G134" s="42" t="n">
        <v>32338.3133199172</v>
      </c>
      <c r="H134" s="43" t="n">
        <v>0.011087065501846</v>
      </c>
      <c r="I134" s="42" t="n">
        <v>37079.5042497703</v>
      </c>
      <c r="J134" s="43" t="n">
        <v>0.00624970736495434</v>
      </c>
      <c r="K134" s="42" t="n">
        <v>9085.15443642713</v>
      </c>
      <c r="L134" s="43" t="n">
        <v>0.139151040428819</v>
      </c>
      <c r="M134" s="42" t="n">
        <v>-4493.23388219</v>
      </c>
      <c r="N134" s="43" t="n">
        <v>0.00831345679367512</v>
      </c>
      <c r="O134" s="42" t="n">
        <v>167399.572388104</v>
      </c>
      <c r="P134" s="43" t="n">
        <v>0.103729916204622</v>
      </c>
      <c r="Q134" s="42" t="n">
        <v>649.05770894239</v>
      </c>
      <c r="R134" s="43" t="n">
        <v>0.0212466139784471</v>
      </c>
      <c r="S134" s="42" t="n">
        <v>4815.95376737124</v>
      </c>
      <c r="T134" s="43" t="n">
        <v>0.0821355645441539</v>
      </c>
      <c r="U134" s="42" t="n">
        <v>31208.7159962817</v>
      </c>
      <c r="V134" s="43" t="n">
        <v>0.454713510544998</v>
      </c>
      <c r="W134" s="42" t="n">
        <v>16188.8508798544</v>
      </c>
      <c r="X134" s="43" t="n">
        <v>-0.0876396767267058</v>
      </c>
      <c r="Y134" s="42" t="n">
        <v>163738.799978825</v>
      </c>
      <c r="Z134" s="43" t="n">
        <v>0.10657751451974</v>
      </c>
      <c r="AA134" s="42" t="n">
        <v>7177.17748564914</v>
      </c>
      <c r="AB134" s="43" t="n">
        <v>-0.0324241241083828</v>
      </c>
      <c r="AC134" s="42" t="n">
        <v>10837.9498949284</v>
      </c>
      <c r="AD134" s="43" t="n">
        <v>-0.0250287513366959</v>
      </c>
      <c r="AE134" s="42"/>
      <c r="AF134" s="43"/>
    </row>
    <row r="135">
      <c r="A135" s="41" t="n">
        <v>2010</v>
      </c>
      <c r="B135" s="41" t="n">
        <v>4</v>
      </c>
      <c r="C135" s="42" t="n">
        <v>160328.44274239</v>
      </c>
      <c r="D135" s="43" t="n">
        <v>0.0355162596698375</v>
      </c>
      <c r="E135" s="42" t="n">
        <v>92751.6803848415</v>
      </c>
      <c r="F135" s="43" t="n">
        <v>-0.00393423495423073</v>
      </c>
      <c r="G135" s="42" t="n">
        <v>25519.2127210642</v>
      </c>
      <c r="H135" s="43" t="n">
        <v>0.234782965857728</v>
      </c>
      <c r="I135" s="42" t="n">
        <v>37315.8815800037</v>
      </c>
      <c r="J135" s="43" t="n">
        <v>0.0116988338585691</v>
      </c>
      <c r="K135" s="42" t="n">
        <v>9234.90193867052</v>
      </c>
      <c r="L135" s="43" t="n">
        <v>0.0717945948444514</v>
      </c>
      <c r="M135" s="42" t="n">
        <v>-4493.23388219</v>
      </c>
      <c r="N135" s="43" t="n">
        <v>0.00831345679367512</v>
      </c>
      <c r="O135" s="42" t="n">
        <v>166684.48331418</v>
      </c>
      <c r="P135" s="43" t="n">
        <v>0.0411933712310417</v>
      </c>
      <c r="Q135" s="42" t="n">
        <v>649.05770894239</v>
      </c>
      <c r="R135" s="43" t="n">
        <v>0.0212466139784471</v>
      </c>
      <c r="S135" s="42" t="n">
        <v>4815.95369248984</v>
      </c>
      <c r="T135" s="43" t="n">
        <v>0.0821355436809164</v>
      </c>
      <c r="U135" s="42" t="n">
        <v>33109.0683921504</v>
      </c>
      <c r="V135" s="43" t="n">
        <v>0.195691980646363</v>
      </c>
      <c r="W135" s="42" t="n">
        <v>22586.1318368131</v>
      </c>
      <c r="X135" s="43" t="n">
        <v>0.213324930529345</v>
      </c>
      <c r="Y135" s="42" t="n">
        <v>163152.082506097</v>
      </c>
      <c r="Z135" s="43" t="n">
        <v>0.0436711925751874</v>
      </c>
      <c r="AA135" s="42" t="n">
        <v>7158.39593855121</v>
      </c>
      <c r="AB135" s="43" t="n">
        <v>-0.010481380166781</v>
      </c>
      <c r="AC135" s="42" t="n">
        <v>10690.7967466339</v>
      </c>
      <c r="AD135" s="43" t="n">
        <v>-0.028011116880341</v>
      </c>
      <c r="AE135" s="42"/>
      <c r="AF135" s="43"/>
    </row>
    <row r="136">
      <c r="A136" s="41" t="n">
        <v>2011</v>
      </c>
      <c r="B136" s="41" t="n">
        <v>1</v>
      </c>
      <c r="C136" s="42" t="n">
        <v>156063.518496511</v>
      </c>
      <c r="D136" s="43" t="n">
        <v>0.0280772943122143</v>
      </c>
      <c r="E136" s="42" t="n">
        <v>89169.2082072123</v>
      </c>
      <c r="F136" s="43" t="n">
        <v>0.0333556739654797</v>
      </c>
      <c r="G136" s="42" t="n">
        <v>24756.6516988869</v>
      </c>
      <c r="H136" s="43" t="n">
        <v>0.0328853494259982</v>
      </c>
      <c r="I136" s="42" t="n">
        <v>37592.6915125632</v>
      </c>
      <c r="J136" s="43" t="n">
        <v>0.021538279196629</v>
      </c>
      <c r="K136" s="42" t="n">
        <v>9291.77445327624</v>
      </c>
      <c r="L136" s="43" t="n">
        <v>0.00613222155034387</v>
      </c>
      <c r="M136" s="42" t="n">
        <v>-4746.8073754275</v>
      </c>
      <c r="N136" s="43" t="n">
        <v>0.0564345190760265</v>
      </c>
      <c r="O136" s="42" t="n">
        <v>153768.561359319</v>
      </c>
      <c r="P136" s="43" t="n">
        <v>-0.033797679108968</v>
      </c>
      <c r="Q136" s="42" t="n">
        <v>601.541069925435</v>
      </c>
      <c r="R136" s="43" t="n">
        <v>-0.0732086505749716</v>
      </c>
      <c r="S136" s="42" t="n">
        <v>5244.57683283001</v>
      </c>
      <c r="T136" s="43" t="n">
        <v>0.0890006493354562</v>
      </c>
      <c r="U136" s="42" t="n">
        <v>18553.8885690366</v>
      </c>
      <c r="V136" s="43" t="n">
        <v>-0.351242628876302</v>
      </c>
      <c r="W136" s="42" t="n">
        <v>16205.8099433243</v>
      </c>
      <c r="X136" s="43" t="n">
        <v>-0.0515261597477418</v>
      </c>
      <c r="Y136" s="42" t="n">
        <v>150534.140800256</v>
      </c>
      <c r="Z136" s="43" t="n">
        <v>-0.0314302032543377</v>
      </c>
      <c r="AA136" s="42" t="n">
        <v>7118.98302452404</v>
      </c>
      <c r="AB136" s="43" t="n">
        <v>-0.011680875681318</v>
      </c>
      <c r="AC136" s="42" t="n">
        <v>10353.4035835871</v>
      </c>
      <c r="AD136" s="43" t="n">
        <v>-0.0528838621069104</v>
      </c>
      <c r="AE136" s="42"/>
      <c r="AF136" s="43"/>
    </row>
    <row r="137">
      <c r="A137" s="41" t="n">
        <v>2011</v>
      </c>
      <c r="B137" s="41" t="n">
        <v>2</v>
      </c>
      <c r="C137" s="42" t="n">
        <v>159696.359480076</v>
      </c>
      <c r="D137" s="43" t="n">
        <v>0.0245567825970696</v>
      </c>
      <c r="E137" s="42" t="n">
        <v>89056.218429242</v>
      </c>
      <c r="F137" s="43" t="n">
        <v>0.064313783794778</v>
      </c>
      <c r="G137" s="42" t="n">
        <v>28073.9870842931</v>
      </c>
      <c r="H137" s="43" t="n">
        <v>-0.0881782394446619</v>
      </c>
      <c r="I137" s="42" t="n">
        <v>37748.8210994917</v>
      </c>
      <c r="J137" s="43" t="n">
        <v>0.0236081497200185</v>
      </c>
      <c r="K137" s="42" t="n">
        <v>9564.14024247671</v>
      </c>
      <c r="L137" s="43" t="n">
        <v>0.0603155063156458</v>
      </c>
      <c r="M137" s="42" t="n">
        <v>-4746.8073754275</v>
      </c>
      <c r="N137" s="43" t="n">
        <v>0.0564345190760265</v>
      </c>
      <c r="O137" s="42" t="n">
        <v>159808.753019438</v>
      </c>
      <c r="P137" s="43" t="n">
        <v>-0.0241895914825306</v>
      </c>
      <c r="Q137" s="42" t="n">
        <v>601.541069925435</v>
      </c>
      <c r="R137" s="43" t="n">
        <v>-0.0732086505749716</v>
      </c>
      <c r="S137" s="42" t="n">
        <v>5244.57686707774</v>
      </c>
      <c r="T137" s="43" t="n">
        <v>0.089000658138396</v>
      </c>
      <c r="U137" s="42" t="n">
        <v>25624.0801175325</v>
      </c>
      <c r="V137" s="43" t="n">
        <v>-0.259984308312093</v>
      </c>
      <c r="W137" s="42" t="n">
        <v>20868.6507810179</v>
      </c>
      <c r="X137" s="43" t="n">
        <v>-0.0748867043054939</v>
      </c>
      <c r="Y137" s="42" t="n">
        <v>156681.214169092</v>
      </c>
      <c r="Z137" s="43" t="n">
        <v>-0.0211221013214391</v>
      </c>
      <c r="AA137" s="42" t="n">
        <v>7157.46645542026</v>
      </c>
      <c r="AB137" s="43" t="n">
        <v>-0.00427525094641512</v>
      </c>
      <c r="AC137" s="42" t="n">
        <v>10285.0053057661</v>
      </c>
      <c r="AD137" s="43" t="n">
        <v>-0.0561120383297239</v>
      </c>
      <c r="AE137" s="42"/>
      <c r="AF137" s="43"/>
    </row>
    <row r="138">
      <c r="A138" s="41" t="n">
        <v>2011</v>
      </c>
      <c r="B138" s="41" t="n">
        <v>3</v>
      </c>
      <c r="C138" s="42" t="n">
        <v>158611.205723346</v>
      </c>
      <c r="D138" s="43" t="n">
        <v>0.0131884202488</v>
      </c>
      <c r="E138" s="42" t="n">
        <v>84432.9021099678</v>
      </c>
      <c r="F138" s="43" t="n">
        <v>0.0229720004394418</v>
      </c>
      <c r="G138" s="42" t="n">
        <v>31859.1430564575</v>
      </c>
      <c r="H138" s="43" t="n">
        <v>-0.0148174166883512</v>
      </c>
      <c r="I138" s="42" t="n">
        <v>37691.7135010193</v>
      </c>
      <c r="J138" s="43" t="n">
        <v>0.0165107183506312</v>
      </c>
      <c r="K138" s="42" t="n">
        <v>9374.25443132838</v>
      </c>
      <c r="L138" s="43" t="n">
        <v>0.0318211426040376</v>
      </c>
      <c r="M138" s="42" t="n">
        <v>-4746.8073754275</v>
      </c>
      <c r="N138" s="43" t="n">
        <v>0.0564345190760265</v>
      </c>
      <c r="O138" s="42" t="n">
        <v>159427.459971551</v>
      </c>
      <c r="P138" s="43" t="n">
        <v>-0.0476232543657314</v>
      </c>
      <c r="Q138" s="42" t="n">
        <v>601.541069925435</v>
      </c>
      <c r="R138" s="43" t="n">
        <v>-0.0732086505749716</v>
      </c>
      <c r="S138" s="42" t="n">
        <v>5244.57705381864</v>
      </c>
      <c r="T138" s="43" t="n">
        <v>0.0890007062259146</v>
      </c>
      <c r="U138" s="42" t="n">
        <v>21462.3410547406</v>
      </c>
      <c r="V138" s="43" t="n">
        <v>-0.312296569416771</v>
      </c>
      <c r="W138" s="42" t="n">
        <v>16003.050822642</v>
      </c>
      <c r="X138" s="43" t="n">
        <v>-0.0114770380301459</v>
      </c>
      <c r="Y138" s="42" t="n">
        <v>156281.065439283</v>
      </c>
      <c r="Z138" s="43" t="n">
        <v>-0.0455465322849987</v>
      </c>
      <c r="AA138" s="42" t="n">
        <v>7269.86876721331</v>
      </c>
      <c r="AB138" s="43" t="n">
        <v>0.0129147261231191</v>
      </c>
      <c r="AC138" s="42" t="n">
        <v>10416.2632994817</v>
      </c>
      <c r="AD138" s="43" t="n">
        <v>-0.0389083359431318</v>
      </c>
      <c r="AE138" s="42"/>
      <c r="AF138" s="43"/>
    </row>
    <row r="139">
      <c r="A139" s="41" t="n">
        <v>2011</v>
      </c>
      <c r="B139" s="41" t="n">
        <v>4</v>
      </c>
      <c r="C139" s="42" t="n">
        <v>161367.660535233</v>
      </c>
      <c r="D139" s="43" t="n">
        <v>0.00648180556779243</v>
      </c>
      <c r="E139" s="42" t="n">
        <v>95658.9301510559</v>
      </c>
      <c r="F139" s="43" t="n">
        <v>0.0313444430780312</v>
      </c>
      <c r="G139" s="42" t="n">
        <v>24007.6657214251</v>
      </c>
      <c r="H139" s="43" t="n">
        <v>-0.0592317253733854</v>
      </c>
      <c r="I139" s="42" t="n">
        <v>37477.6511798809</v>
      </c>
      <c r="J139" s="43" t="n">
        <v>0.00433514077726738</v>
      </c>
      <c r="K139" s="42" t="n">
        <v>8970.22085829866</v>
      </c>
      <c r="L139" s="43" t="n">
        <v>-0.028660951911522</v>
      </c>
      <c r="M139" s="42" t="n">
        <v>-4746.8073754275</v>
      </c>
      <c r="N139" s="43" t="n">
        <v>0.0564345190760265</v>
      </c>
      <c r="O139" s="42" t="n">
        <v>166419.848611338</v>
      </c>
      <c r="P139" s="43" t="n">
        <v>-0.00158763849868027</v>
      </c>
      <c r="Q139" s="42" t="n">
        <v>601.541069925435</v>
      </c>
      <c r="R139" s="43" t="n">
        <v>-0.0732086505749716</v>
      </c>
      <c r="S139" s="42" t="n">
        <v>5244.57739305272</v>
      </c>
      <c r="T139" s="43" t="n">
        <v>0.0890007935980144</v>
      </c>
      <c r="U139" s="42" t="n">
        <v>30037.8065891972</v>
      </c>
      <c r="V139" s="43" t="n">
        <v>-0.0927619516978405</v>
      </c>
      <c r="W139" s="42" t="n">
        <v>20342.5821899654</v>
      </c>
      <c r="X139" s="43" t="n">
        <v>-0.0993330625650071</v>
      </c>
      <c r="Y139" s="42" t="n">
        <v>163124.007137506</v>
      </c>
      <c r="Z139" s="43" t="n">
        <v>-0.000172080969853994</v>
      </c>
      <c r="AA139" s="42" t="n">
        <v>7463.69135451719</v>
      </c>
      <c r="AB139" s="43" t="n">
        <v>0.0426485791770503</v>
      </c>
      <c r="AC139" s="42" t="n">
        <v>10759.532828349</v>
      </c>
      <c r="AD139" s="43" t="n">
        <v>0.00642946296184777</v>
      </c>
      <c r="AE139" s="42"/>
      <c r="AF139" s="43"/>
    </row>
    <row r="140">
      <c r="A140" s="41" t="n">
        <v>2012</v>
      </c>
      <c r="B140" s="41" t="n">
        <v>1</v>
      </c>
      <c r="C140" s="42" t="n">
        <v>157861.180505657</v>
      </c>
      <c r="D140" s="43" t="n">
        <v>0.0115187843159281</v>
      </c>
      <c r="E140" s="42" t="n">
        <v>92745.8938274577</v>
      </c>
      <c r="F140" s="43" t="n">
        <v>0.0401112187957737</v>
      </c>
      <c r="G140" s="42" t="n">
        <v>23354.570484118</v>
      </c>
      <c r="H140" s="43" t="n">
        <v>-0.0566345252105303</v>
      </c>
      <c r="I140" s="42" t="n">
        <v>37131.7941927112</v>
      </c>
      <c r="J140" s="43" t="n">
        <v>-0.0122602905327478</v>
      </c>
      <c r="K140" s="42" t="n">
        <v>9710.50186025795</v>
      </c>
      <c r="L140" s="43" t="n">
        <v>0.0450643102765009</v>
      </c>
      <c r="M140" s="42" t="n">
        <v>-5081.5798588875</v>
      </c>
      <c r="N140" s="43" t="n">
        <v>0.0705258201950634</v>
      </c>
      <c r="O140" s="42" t="n">
        <v>156475.045899669</v>
      </c>
      <c r="P140" s="43" t="n">
        <v>0.0176010266105426</v>
      </c>
      <c r="Q140" s="42" t="n">
        <v>590.982473798895</v>
      </c>
      <c r="R140" s="43" t="n">
        <v>-0.0175525772959256</v>
      </c>
      <c r="S140" s="42" t="n">
        <v>5344.58702895447</v>
      </c>
      <c r="T140" s="43" t="n">
        <v>0.0190692594106758</v>
      </c>
      <c r="U140" s="42" t="n">
        <v>20480.4357294839</v>
      </c>
      <c r="V140" s="43" t="n">
        <v>0.103835223181321</v>
      </c>
      <c r="W140" s="42" t="n">
        <v>17112.9657803165</v>
      </c>
      <c r="X140" s="43" t="n">
        <v>0.0559771983112693</v>
      </c>
      <c r="Y140" s="42" t="n">
        <v>152820.20679266</v>
      </c>
      <c r="Z140" s="43" t="n">
        <v>0.0151863622448092</v>
      </c>
      <c r="AA140" s="42" t="n">
        <v>7759.0793617122</v>
      </c>
      <c r="AB140" s="43" t="n">
        <v>0.0899140136987422</v>
      </c>
      <c r="AC140" s="42" t="n">
        <v>11413.9184687217</v>
      </c>
      <c r="AD140" s="43" t="n">
        <v>0.102431521824941</v>
      </c>
      <c r="AE140" s="42"/>
      <c r="AF140" s="43"/>
    </row>
    <row r="141">
      <c r="A141" s="41" t="n">
        <v>2012</v>
      </c>
      <c r="B141" s="41" t="n">
        <v>2</v>
      </c>
      <c r="C141" s="42" t="n">
        <v>160764.553684359</v>
      </c>
      <c r="D141" s="43" t="n">
        <v>0.00668890767303854</v>
      </c>
      <c r="E141" s="42" t="n">
        <v>90542.0213524132</v>
      </c>
      <c r="F141" s="43" t="n">
        <v>0.0166838762006465</v>
      </c>
      <c r="G141" s="42" t="n">
        <v>28965.1576055646</v>
      </c>
      <c r="H141" s="43" t="n">
        <v>0.0317436393553847</v>
      </c>
      <c r="I141" s="42" t="n">
        <v>36996.8364134929</v>
      </c>
      <c r="J141" s="43" t="n">
        <v>-0.0199207462404394</v>
      </c>
      <c r="K141" s="42" t="n">
        <v>9342.11817177529</v>
      </c>
      <c r="L141" s="43" t="n">
        <v>-0.0232140124540792</v>
      </c>
      <c r="M141" s="42" t="n">
        <v>-5081.5798588875</v>
      </c>
      <c r="N141" s="43" t="n">
        <v>0.0705258201950634</v>
      </c>
      <c r="O141" s="42" t="n">
        <v>166657.526463451</v>
      </c>
      <c r="P141" s="43" t="n">
        <v>0.0428560596000602</v>
      </c>
      <c r="Q141" s="42" t="n">
        <v>590.982473798895</v>
      </c>
      <c r="R141" s="43" t="n">
        <v>-0.0175525772959256</v>
      </c>
      <c r="S141" s="42" t="n">
        <v>5564.8366952538</v>
      </c>
      <c r="T141" s="43" t="n">
        <v>0.0610649507658965</v>
      </c>
      <c r="U141" s="42" t="n">
        <v>34239.0167557976</v>
      </c>
      <c r="V141" s="43" t="n">
        <v>0.336204718325501</v>
      </c>
      <c r="W141" s="42" t="n">
        <v>23372.1897552506</v>
      </c>
      <c r="X141" s="43" t="n">
        <v>0.119966499056565</v>
      </c>
      <c r="Y141" s="42" t="n">
        <v>162813.279072096</v>
      </c>
      <c r="Z141" s="43" t="n">
        <v>0.0391372056664441</v>
      </c>
      <c r="AA141" s="42" t="n">
        <v>7959.68141039504</v>
      </c>
      <c r="AB141" s="43" t="n">
        <v>0.112080854303867</v>
      </c>
      <c r="AC141" s="42" t="n">
        <v>11803.9288017492</v>
      </c>
      <c r="AD141" s="43" t="n">
        <v>0.147683297268851</v>
      </c>
      <c r="AE141" s="42"/>
      <c r="AF141" s="43"/>
    </row>
    <row r="142">
      <c r="A142" s="41" t="n">
        <v>2012</v>
      </c>
      <c r="B142" s="41" t="n">
        <v>3</v>
      </c>
      <c r="C142" s="42" t="n">
        <v>160826.660262554</v>
      </c>
      <c r="D142" s="43" t="n">
        <v>0.0139678311447444</v>
      </c>
      <c r="E142" s="42" t="n">
        <v>86572.2413030333</v>
      </c>
      <c r="F142" s="43" t="n">
        <v>0.0253377432209922</v>
      </c>
      <c r="G142" s="42" t="n">
        <v>33429.7157102223</v>
      </c>
      <c r="H142" s="43" t="n">
        <v>0.0492973916775334</v>
      </c>
      <c r="I142" s="42" t="n">
        <v>36976.8974500151</v>
      </c>
      <c r="J142" s="43" t="n">
        <v>-0.0189648064417363</v>
      </c>
      <c r="K142" s="42" t="n">
        <v>8929.3856581703</v>
      </c>
      <c r="L142" s="43" t="n">
        <v>-0.0474564432208444</v>
      </c>
      <c r="M142" s="42" t="n">
        <v>-5081.5798588875</v>
      </c>
      <c r="N142" s="43" t="n">
        <v>0.0705258201950634</v>
      </c>
      <c r="O142" s="42" t="n">
        <v>163447.28661469</v>
      </c>
      <c r="P142" s="43" t="n">
        <v>0.0252141421801293</v>
      </c>
      <c r="Q142" s="42" t="n">
        <v>590.982473798895</v>
      </c>
      <c r="R142" s="43" t="n">
        <v>-0.0175525772959256</v>
      </c>
      <c r="S142" s="42" t="n">
        <v>5670.06840193026</v>
      </c>
      <c r="T142" s="43" t="n">
        <v>0.0811297734298351</v>
      </c>
      <c r="U142" s="42" t="n">
        <v>26170.717330368</v>
      </c>
      <c r="V142" s="43" t="n">
        <v>0.21937850412583</v>
      </c>
      <c r="W142" s="42" t="n">
        <v>18471.0050500996</v>
      </c>
      <c r="X142" s="43" t="n">
        <v>0.154217733531527</v>
      </c>
      <c r="Y142" s="42" t="n">
        <v>159486.188581275</v>
      </c>
      <c r="Z142" s="43" t="n">
        <v>0.0205087105912878</v>
      </c>
      <c r="AA142" s="42" t="n">
        <v>8086.69542710238</v>
      </c>
      <c r="AB142" s="43" t="n">
        <v>0.112357827361742</v>
      </c>
      <c r="AC142" s="42" t="n">
        <v>12047.793460518</v>
      </c>
      <c r="AD142" s="43" t="n">
        <v>0.156632960796744</v>
      </c>
      <c r="AE142" s="42"/>
      <c r="AF142" s="43"/>
    </row>
    <row r="143">
      <c r="A143" s="41" t="n">
        <v>2012</v>
      </c>
      <c r="B143" s="41" t="n">
        <v>4</v>
      </c>
      <c r="C143" s="42" t="n">
        <v>164193.194615353</v>
      </c>
      <c r="D143" s="43" t="n">
        <v>0.0175099153742939</v>
      </c>
      <c r="E143" s="42" t="n">
        <v>97650.5538737598</v>
      </c>
      <c r="F143" s="43" t="n">
        <v>0.0208200501464832</v>
      </c>
      <c r="G143" s="42" t="n">
        <v>25258.845119878</v>
      </c>
      <c r="H143" s="43" t="n">
        <v>0.0521158288761203</v>
      </c>
      <c r="I143" s="42" t="n">
        <v>37166.089953436</v>
      </c>
      <c r="J143" s="43" t="n">
        <v>-0.00831325380957015</v>
      </c>
      <c r="K143" s="42" t="n">
        <v>9199.28552716645</v>
      </c>
      <c r="L143" s="43" t="n">
        <v>0.0255361236346676</v>
      </c>
      <c r="M143" s="42" t="n">
        <v>-5081.5798588875</v>
      </c>
      <c r="N143" s="43" t="n">
        <v>0.0705258201950634</v>
      </c>
      <c r="O143" s="42" t="n">
        <v>167917.166307635</v>
      </c>
      <c r="P143" s="43" t="n">
        <v>0.00899723025102883</v>
      </c>
      <c r="Q143" s="42" t="n">
        <v>590.982473798895</v>
      </c>
      <c r="R143" s="43" t="n">
        <v>-0.0175525772959256</v>
      </c>
      <c r="S143" s="42" t="n">
        <v>5678.74550084348</v>
      </c>
      <c r="T143" s="43" t="n">
        <v>0.0827841931298201</v>
      </c>
      <c r="U143" s="42" t="n">
        <v>33147.1185937146</v>
      </c>
      <c r="V143" s="43" t="n">
        <v>0.103513284010413</v>
      </c>
      <c r="W143" s="42" t="n">
        <v>24335.3838743877</v>
      </c>
      <c r="X143" s="43" t="n">
        <v>0.196278016582961</v>
      </c>
      <c r="Y143" s="42" t="n">
        <v>163863.114893427</v>
      </c>
      <c r="Z143" s="43" t="n">
        <v>0.00453095634966028</v>
      </c>
      <c r="AA143" s="42" t="n">
        <v>8149.89185723978</v>
      </c>
      <c r="AB143" s="43" t="n">
        <v>0.0919384886283225</v>
      </c>
      <c r="AC143" s="42" t="n">
        <v>12203.9432714475</v>
      </c>
      <c r="AD143" s="43" t="n">
        <v>0.134244717325712</v>
      </c>
      <c r="AE143" s="42"/>
      <c r="AF143" s="43"/>
    </row>
    <row r="144">
      <c r="A144" s="41" t="n">
        <v>2013</v>
      </c>
      <c r="B144" s="41" t="n">
        <v>1</v>
      </c>
      <c r="C144" s="42" t="n">
        <v>159035.879990908</v>
      </c>
      <c r="D144" s="43" t="n">
        <v>0.00744134486697545</v>
      </c>
      <c r="E144" s="42" t="n">
        <v>94792.7597267589</v>
      </c>
      <c r="F144" s="43" t="n">
        <v>0.0220696120855675</v>
      </c>
      <c r="G144" s="42" t="n">
        <v>22276.8213491507</v>
      </c>
      <c r="H144" s="43" t="n">
        <v>-0.0461472470966726</v>
      </c>
      <c r="I144" s="42" t="n">
        <v>37617.642932862</v>
      </c>
      <c r="J144" s="43" t="n">
        <v>0.0130844401870076</v>
      </c>
      <c r="K144" s="42" t="n">
        <v>9463.55685522364</v>
      </c>
      <c r="L144" s="43" t="n">
        <v>-0.0254307149710746</v>
      </c>
      <c r="M144" s="42" t="n">
        <v>-5114.9008730875</v>
      </c>
      <c r="N144" s="43" t="n">
        <v>0.00655721549701171</v>
      </c>
      <c r="O144" s="42" t="n">
        <v>162336.912863785</v>
      </c>
      <c r="P144" s="43" t="n">
        <v>0.0374619922966806</v>
      </c>
      <c r="Q144" s="42" t="n">
        <v>590.750674683165</v>
      </c>
      <c r="R144" s="43" t="n">
        <v>-0.000392226717384481</v>
      </c>
      <c r="S144" s="42" t="n">
        <v>5692.11058399969</v>
      </c>
      <c r="T144" s="43" t="n">
        <v>0.0650234626478159</v>
      </c>
      <c r="U144" s="42" t="n">
        <v>25248.6494933263</v>
      </c>
      <c r="V144" s="43" t="n">
        <v>0.232817984286245</v>
      </c>
      <c r="W144" s="42" t="n">
        <v>16846.2567111322</v>
      </c>
      <c r="X144" s="43" t="n">
        <v>-0.0155852043770799</v>
      </c>
      <c r="Y144" s="42" t="n">
        <v>158191.125232839</v>
      </c>
      <c r="Z144" s="43" t="n">
        <v>0.0351453420519598</v>
      </c>
      <c r="AA144" s="42" t="n">
        <v>8149.13091697051</v>
      </c>
      <c r="AB144" s="43" t="n">
        <v>0.050270339698167</v>
      </c>
      <c r="AC144" s="42" t="n">
        <v>12294.9185479169</v>
      </c>
      <c r="AD144" s="43" t="n">
        <v>0.0771864703265117</v>
      </c>
      <c r="AE144" s="42"/>
      <c r="AF144" s="43"/>
    </row>
    <row r="145">
      <c r="A145" s="41" t="n">
        <v>2013</v>
      </c>
      <c r="B145" s="41" t="n">
        <v>2</v>
      </c>
      <c r="C145" s="42" t="n">
        <v>164193.14845625</v>
      </c>
      <c r="D145" s="43" t="n">
        <v>0.0213268080140518</v>
      </c>
      <c r="E145" s="42" t="n">
        <v>91586.8650289911</v>
      </c>
      <c r="F145" s="43" t="n">
        <v>0.0115398757501901</v>
      </c>
      <c r="G145" s="42" t="n">
        <v>30113.8313178989</v>
      </c>
      <c r="H145" s="43" t="n">
        <v>0.0396570848319362</v>
      </c>
      <c r="I145" s="42" t="n">
        <v>38009.5596579451</v>
      </c>
      <c r="J145" s="43" t="n">
        <v>0.0273732389746377</v>
      </c>
      <c r="K145" s="42" t="n">
        <v>9597.79332450202</v>
      </c>
      <c r="L145" s="43" t="n">
        <v>0.0273680067010045</v>
      </c>
      <c r="M145" s="42" t="n">
        <v>-5114.9008730875</v>
      </c>
      <c r="N145" s="43" t="n">
        <v>0.00655721549701171</v>
      </c>
      <c r="O145" s="42" t="n">
        <v>166365.821850351</v>
      </c>
      <c r="P145" s="43" t="n">
        <v>-0.00175032366848382</v>
      </c>
      <c r="Q145" s="42" t="n">
        <v>590.750674683165</v>
      </c>
      <c r="R145" s="43" t="n">
        <v>-0.000392226717384481</v>
      </c>
      <c r="S145" s="42" t="n">
        <v>5850.5764546117</v>
      </c>
      <c r="T145" s="43" t="n">
        <v>0.0513473754947034</v>
      </c>
      <c r="U145" s="42" t="n">
        <v>29081.2524913268</v>
      </c>
      <c r="V145" s="43" t="n">
        <v>-0.150639964379159</v>
      </c>
      <c r="W145" s="42" t="n">
        <v>21648.7533172972</v>
      </c>
      <c r="X145" s="43" t="n">
        <v>-0.0737387662859561</v>
      </c>
      <c r="Y145" s="42" t="n">
        <v>162064.855373639</v>
      </c>
      <c r="Z145" s="43" t="n">
        <v>-0.00459682221697799</v>
      </c>
      <c r="AA145" s="42" t="n">
        <v>8145.30044049711</v>
      </c>
      <c r="AB145" s="43" t="n">
        <v>0.0233199069826662</v>
      </c>
      <c r="AC145" s="42" t="n">
        <v>12446.266917209</v>
      </c>
      <c r="AD145" s="43" t="n">
        <v>0.0544173153064589</v>
      </c>
      <c r="AE145" s="42"/>
      <c r="AF145" s="43"/>
    </row>
    <row r="146">
      <c r="A146" s="41" t="n">
        <v>2013</v>
      </c>
      <c r="B146" s="41" t="n">
        <v>3</v>
      </c>
      <c r="C146" s="42" t="n">
        <v>164158.598837991</v>
      </c>
      <c r="D146" s="43" t="n">
        <v>0.0207175761157854</v>
      </c>
      <c r="E146" s="42" t="n">
        <v>88699.7037386068</v>
      </c>
      <c r="F146" s="43" t="n">
        <v>0.0245744178913729</v>
      </c>
      <c r="G146" s="42" t="n">
        <v>32771.1449110232</v>
      </c>
      <c r="H146" s="43" t="n">
        <v>-0.0197001615241875</v>
      </c>
      <c r="I146" s="42" t="n">
        <v>38431.9767565302</v>
      </c>
      <c r="J146" s="43" t="n">
        <v>0.0393510382660434</v>
      </c>
      <c r="K146" s="42" t="n">
        <v>9370.67430491774</v>
      </c>
      <c r="L146" s="43" t="n">
        <v>0.0494198216585779</v>
      </c>
      <c r="M146" s="42" t="n">
        <v>-5114.9008730875</v>
      </c>
      <c r="N146" s="43" t="n">
        <v>0.00655721549701171</v>
      </c>
      <c r="O146" s="42" t="n">
        <v>168545.94805211</v>
      </c>
      <c r="P146" s="43" t="n">
        <v>0.0311945309281225</v>
      </c>
      <c r="Q146" s="42" t="n">
        <v>590.750674683165</v>
      </c>
      <c r="R146" s="43" t="n">
        <v>-0.000392226717384481</v>
      </c>
      <c r="S146" s="42" t="n">
        <v>5961.9238892965</v>
      </c>
      <c r="T146" s="43" t="n">
        <v>0.0514730099670204</v>
      </c>
      <c r="U146" s="42" t="n">
        <v>27773.4927444926</v>
      </c>
      <c r="V146" s="43" t="n">
        <v>0.0612430830187767</v>
      </c>
      <c r="W146" s="42" t="n">
        <v>18014.9703157596</v>
      </c>
      <c r="X146" s="43" t="n">
        <v>-0.0246892214637524</v>
      </c>
      <c r="Y146" s="42" t="n">
        <v>163995.236017425</v>
      </c>
      <c r="Z146" s="43" t="n">
        <v>0.0282723380391778</v>
      </c>
      <c r="AA146" s="42" t="n">
        <v>8127.85203962134</v>
      </c>
      <c r="AB146" s="43" t="n">
        <v>0.00508942285386693</v>
      </c>
      <c r="AC146" s="42" t="n">
        <v>12678.5640743068</v>
      </c>
      <c r="AD146" s="43" t="n">
        <v>0.0523556961576317</v>
      </c>
      <c r="AE146" s="42"/>
      <c r="AF146" s="43"/>
    </row>
    <row r="147">
      <c r="A147" s="41" t="n">
        <v>2013</v>
      </c>
      <c r="B147" s="41" t="n">
        <v>4</v>
      </c>
      <c r="C147" s="42" t="n">
        <v>167224.041685173</v>
      </c>
      <c r="D147" s="43" t="n">
        <v>0.0184590297845166</v>
      </c>
      <c r="E147" s="42" t="n">
        <v>101014.998464238</v>
      </c>
      <c r="F147" s="43" t="n">
        <v>0.0344539222463383</v>
      </c>
      <c r="G147" s="42" t="n">
        <v>23491.1325005764</v>
      </c>
      <c r="H147" s="43" t="n">
        <v>-0.0699839050800638</v>
      </c>
      <c r="I147" s="42" t="n">
        <v>38700.9882235288</v>
      </c>
      <c r="J147" s="43" t="n">
        <v>0.0412983521273236</v>
      </c>
      <c r="K147" s="42" t="n">
        <v>9131.82336991661</v>
      </c>
      <c r="L147" s="43" t="n">
        <v>-0.00733341269282495</v>
      </c>
      <c r="M147" s="42" t="n">
        <v>-5114.9008730875</v>
      </c>
      <c r="N147" s="43" t="n">
        <v>0.00655721549701171</v>
      </c>
      <c r="O147" s="42" t="n">
        <v>167975.853048403</v>
      </c>
      <c r="P147" s="43" t="n">
        <v>0.000349498160658879</v>
      </c>
      <c r="Q147" s="42" t="n">
        <v>590.750674683165</v>
      </c>
      <c r="R147" s="43" t="n">
        <v>-0.000392226717384481</v>
      </c>
      <c r="S147" s="42" t="n">
        <v>5973.29941341541</v>
      </c>
      <c r="T147" s="43" t="n">
        <v>0.0518695392368214</v>
      </c>
      <c r="U147" s="42" t="n">
        <v>28828.1974524833</v>
      </c>
      <c r="V147" s="43" t="n">
        <v>-0.130295522641606</v>
      </c>
      <c r="W147" s="42" t="n">
        <v>22693.8373505208</v>
      </c>
      <c r="X147" s="43" t="n">
        <v>-0.0674551316856157</v>
      </c>
      <c r="Y147" s="42" t="n">
        <v>163014.467907069</v>
      </c>
      <c r="Z147" s="43" t="n">
        <v>-0.00517899947715883</v>
      </c>
      <c r="AA147" s="42" t="n">
        <v>8084.12259947034</v>
      </c>
      <c r="AB147" s="43" t="n">
        <v>-0.00806995465970639</v>
      </c>
      <c r="AC147" s="42" t="n">
        <v>13045.5077408043</v>
      </c>
      <c r="AD147" s="43" t="n">
        <v>0.0689584055446864</v>
      </c>
      <c r="AE147" s="42"/>
      <c r="AF147" s="43"/>
    </row>
    <row r="148">
      <c r="A148" s="41" t="n">
        <v>2014</v>
      </c>
      <c r="B148" s="41" t="n">
        <v>1</v>
      </c>
      <c r="C148" s="42" t="n">
        <v>162486.252210627</v>
      </c>
      <c r="D148" s="43" t="n">
        <v>0.0216955583854164</v>
      </c>
      <c r="E148" s="42" t="n">
        <v>96594.2602265711</v>
      </c>
      <c r="F148" s="43" t="n">
        <v>0.0190046212918062</v>
      </c>
      <c r="G148" s="42" t="n">
        <v>22497.9086061058</v>
      </c>
      <c r="H148" s="43" t="n">
        <v>0.00992454235233731</v>
      </c>
      <c r="I148" s="42" t="n">
        <v>38987.9238012333</v>
      </c>
      <c r="J148" s="43" t="n">
        <v>0.0364265477987795</v>
      </c>
      <c r="K148" s="42" t="n">
        <v>9528.03505177627</v>
      </c>
      <c r="L148" s="43" t="n">
        <v>0.00681331528293661</v>
      </c>
      <c r="M148" s="42" t="n">
        <v>-5121.87547506</v>
      </c>
      <c r="N148" s="43" t="n">
        <v>0.00136358497369859</v>
      </c>
      <c r="O148" s="42" t="n">
        <v>156590.984538825</v>
      </c>
      <c r="P148" s="43" t="n">
        <v>-0.0353950818923219</v>
      </c>
      <c r="Q148" s="42" t="n">
        <v>573.06604032176</v>
      </c>
      <c r="R148" s="43" t="n">
        <v>-0.0299358682423675</v>
      </c>
      <c r="S148" s="42" t="n">
        <v>5998.14569821689</v>
      </c>
      <c r="T148" s="43" t="n">
        <v>0.0537647871911433</v>
      </c>
      <c r="U148" s="42" t="n">
        <v>29067.2238220311</v>
      </c>
      <c r="V148" s="43" t="n">
        <v>0.151238755550635</v>
      </c>
      <c r="W148" s="42" t="n">
        <v>29537.4118359377</v>
      </c>
      <c r="X148" s="43" t="n">
        <v>0.753351640214468</v>
      </c>
      <c r="Y148" s="42" t="n">
        <v>150932.463061274</v>
      </c>
      <c r="Z148" s="43" t="n">
        <v>-0.0458853943979569</v>
      </c>
      <c r="AA148" s="42" t="n">
        <v>7997.3678241373</v>
      </c>
      <c r="AB148" s="43" t="n">
        <v>-0.0186232242897425</v>
      </c>
      <c r="AC148" s="42" t="n">
        <v>13655.8893016887</v>
      </c>
      <c r="AD148" s="43" t="n">
        <v>0.110693759252463</v>
      </c>
      <c r="AE148" s="42"/>
      <c r="AF148" s="43"/>
    </row>
    <row r="149">
      <c r="A149" s="41" t="n">
        <v>2014</v>
      </c>
      <c r="B149" s="41" t="n">
        <v>2</v>
      </c>
      <c r="C149" s="42" t="n">
        <v>166446.221518259</v>
      </c>
      <c r="D149" s="43" t="n">
        <v>0.0137220894001511</v>
      </c>
      <c r="E149" s="42" t="n">
        <v>92841.7717867055</v>
      </c>
      <c r="F149" s="43" t="n">
        <v>0.0137018202044281</v>
      </c>
      <c r="G149" s="42" t="n">
        <v>30139.8688275519</v>
      </c>
      <c r="H149" s="43" t="n">
        <v>0.000864636232372762</v>
      </c>
      <c r="I149" s="42" t="n">
        <v>39141.2129341586</v>
      </c>
      <c r="J149" s="43" t="n">
        <v>0.0297728594174074</v>
      </c>
      <c r="K149" s="42" t="n">
        <v>9445.24344490243</v>
      </c>
      <c r="L149" s="43" t="n">
        <v>-0.0158942659465422</v>
      </c>
      <c r="M149" s="42" t="n">
        <v>-5121.87547506</v>
      </c>
      <c r="N149" s="43" t="n">
        <v>0.00136358497369859</v>
      </c>
      <c r="O149" s="42" t="n">
        <v>166799.747830002</v>
      </c>
      <c r="P149" s="43" t="n">
        <v>0.00260826397408387</v>
      </c>
      <c r="Q149" s="42" t="n">
        <v>573.06604032176</v>
      </c>
      <c r="R149" s="43" t="n">
        <v>-0.0299358682423675</v>
      </c>
      <c r="S149" s="42" t="n">
        <v>6138.17954229016</v>
      </c>
      <c r="T149" s="43" t="n">
        <v>0.0491580769706479</v>
      </c>
      <c r="U149" s="42" t="n">
        <v>37960.3503546007</v>
      </c>
      <c r="V149" s="43" t="n">
        <v>0.305320338796344</v>
      </c>
      <c r="W149" s="42" t="n">
        <v>32041.710540889</v>
      </c>
      <c r="X149" s="43" t="n">
        <v>0.480071857777047</v>
      </c>
      <c r="Y149" s="42" t="n">
        <v>160817.638768533</v>
      </c>
      <c r="Z149" s="43" t="n">
        <v>-0.00769578698743778</v>
      </c>
      <c r="AA149" s="42" t="n">
        <v>7992.75508126958</v>
      </c>
      <c r="AB149" s="43" t="n">
        <v>-0.0187280211874198</v>
      </c>
      <c r="AC149" s="42" t="n">
        <v>13974.8641427381</v>
      </c>
      <c r="AD149" s="43" t="n">
        <v>0.122815719419893</v>
      </c>
      <c r="AE149" s="42"/>
      <c r="AF149" s="43"/>
    </row>
    <row r="150">
      <c r="A150" s="41" t="n">
        <v>2014</v>
      </c>
      <c r="B150" s="41" t="n">
        <v>3</v>
      </c>
      <c r="C150" s="42" t="n">
        <v>166662.967134428</v>
      </c>
      <c r="D150" s="43" t="n">
        <v>0.0152557850405941</v>
      </c>
      <c r="E150" s="42" t="n">
        <v>90188.4939955708</v>
      </c>
      <c r="F150" s="43" t="n">
        <v>0.0167846136369441</v>
      </c>
      <c r="G150" s="42" t="n">
        <v>32838.8120109272</v>
      </c>
      <c r="H150" s="43" t="n">
        <v>0.00206483783486222</v>
      </c>
      <c r="I150" s="42" t="n">
        <v>39136.3201809808</v>
      </c>
      <c r="J150" s="43" t="n">
        <v>0.0183270152590014</v>
      </c>
      <c r="K150" s="42" t="n">
        <v>9621.21642200923</v>
      </c>
      <c r="L150" s="43" t="n">
        <v>0.0267368290625585</v>
      </c>
      <c r="M150" s="42" t="n">
        <v>-5121.87547506</v>
      </c>
      <c r="N150" s="43" t="n">
        <v>0.00136358497369859</v>
      </c>
      <c r="O150" s="42" t="n">
        <v>163844.587721386</v>
      </c>
      <c r="P150" s="43" t="n">
        <v>-0.027893641971569</v>
      </c>
      <c r="Q150" s="42" t="n">
        <v>573.06604032176</v>
      </c>
      <c r="R150" s="43" t="n">
        <v>-0.0299358682423675</v>
      </c>
      <c r="S150" s="42" t="n">
        <v>6205.12306860179</v>
      </c>
      <c r="T150" s="43" t="n">
        <v>0.0407920637400123</v>
      </c>
      <c r="U150" s="42" t="n">
        <v>32247.5726505285</v>
      </c>
      <c r="V150" s="43" t="n">
        <v>0.161091726820102</v>
      </c>
      <c r="W150" s="42" t="n">
        <v>29433.8950352905</v>
      </c>
      <c r="X150" s="43" t="n">
        <v>0.633857537336129</v>
      </c>
      <c r="Y150" s="42" t="n">
        <v>157812.606106419</v>
      </c>
      <c r="Z150" s="43" t="n">
        <v>-0.0377000580086917</v>
      </c>
      <c r="AA150" s="42" t="n">
        <v>8059.61450456688</v>
      </c>
      <c r="AB150" s="43" t="n">
        <v>-0.00839551885563561</v>
      </c>
      <c r="AC150" s="42" t="n">
        <v>14091.5961195341</v>
      </c>
      <c r="AD150" s="43" t="n">
        <v>0.111450479482204</v>
      </c>
      <c r="AE150" s="42"/>
      <c r="AF150" s="43"/>
    </row>
    <row r="151">
      <c r="A151" s="41" t="n">
        <v>2014</v>
      </c>
      <c r="B151" s="41" t="n">
        <v>4</v>
      </c>
      <c r="C151" s="42" t="n">
        <v>170022.933603575</v>
      </c>
      <c r="D151" s="43" t="n">
        <v>0.0167373775337369</v>
      </c>
      <c r="E151" s="42" t="n">
        <v>102393.849939087</v>
      </c>
      <c r="F151" s="43" t="n">
        <v>0.0136499677850952</v>
      </c>
      <c r="G151" s="42" t="n">
        <v>24542.9166135227</v>
      </c>
      <c r="H151" s="43" t="n">
        <v>0.0447736656766309</v>
      </c>
      <c r="I151" s="42" t="n">
        <v>39061.7830497933</v>
      </c>
      <c r="J151" s="43" t="n">
        <v>0.00932262566993658</v>
      </c>
      <c r="K151" s="42" t="n">
        <v>9146.25947623205</v>
      </c>
      <c r="L151" s="43" t="n">
        <v>0.00158085693630494</v>
      </c>
      <c r="M151" s="42" t="n">
        <v>-5121.87547506</v>
      </c>
      <c r="N151" s="43" t="n">
        <v>0.00136358497369859</v>
      </c>
      <c r="O151" s="42" t="n">
        <v>177644.853178582</v>
      </c>
      <c r="P151" s="43" t="n">
        <v>0.0575618456742886</v>
      </c>
      <c r="Q151" s="42" t="n">
        <v>573.06604032176</v>
      </c>
      <c r="R151" s="43" t="n">
        <v>-0.0299358682423675</v>
      </c>
      <c r="S151" s="42" t="n">
        <v>6207.70513968147</v>
      </c>
      <c r="T151" s="43" t="n">
        <v>0.0392422529062599</v>
      </c>
      <c r="U151" s="42" t="n">
        <v>38669.9548582277</v>
      </c>
      <c r="V151" s="43" t="n">
        <v>0.341393436824009</v>
      </c>
      <c r="W151" s="42" t="n">
        <v>25413.3961838607</v>
      </c>
      <c r="X151" s="43" t="n">
        <v>0.119836887492167</v>
      </c>
      <c r="Y151" s="42" t="n">
        <v>171830.731467299</v>
      </c>
      <c r="Z151" s="43" t="n">
        <v>0.0540827061145015</v>
      </c>
      <c r="AA151" s="42" t="n">
        <v>8198.37513618355</v>
      </c>
      <c r="AB151" s="43" t="n">
        <v>0.014132954480514</v>
      </c>
      <c r="AC151" s="42" t="n">
        <v>14012.4968474668</v>
      </c>
      <c r="AD151" s="43" t="n">
        <v>0.0741242982546308</v>
      </c>
      <c r="AE151" s="42"/>
      <c r="AF151" s="43"/>
    </row>
    <row r="152">
      <c r="A152" s="41" t="n">
        <v>2015</v>
      </c>
      <c r="B152" s="41" t="n">
        <v>1</v>
      </c>
      <c r="C152" s="42" t="n">
        <v>163789.002022554</v>
      </c>
      <c r="D152" s="43" t="n">
        <v>0.00801760022280806</v>
      </c>
      <c r="E152" s="42" t="n">
        <v>98515.2233896803</v>
      </c>
      <c r="F152" s="43" t="n">
        <v>0.0198869286705379</v>
      </c>
      <c r="G152" s="42" t="n">
        <v>22113.7123130657</v>
      </c>
      <c r="H152" s="43" t="n">
        <v>-0.017076978121241</v>
      </c>
      <c r="I152" s="42" t="n">
        <v>38910.0213662692</v>
      </c>
      <c r="J152" s="43" t="n">
        <v>-0.00199811704160702</v>
      </c>
      <c r="K152" s="42" t="n">
        <v>9507.11845409105</v>
      </c>
      <c r="L152" s="43" t="n">
        <v>-0.00219526875914733</v>
      </c>
      <c r="M152" s="42" t="n">
        <v>-5257.0735005525</v>
      </c>
      <c r="N152" s="43" t="n">
        <v>0.0263961953293907</v>
      </c>
      <c r="O152" s="42" t="n">
        <v>161993.272056707</v>
      </c>
      <c r="P152" s="43" t="n">
        <v>0.0344993521420967</v>
      </c>
      <c r="Q152" s="42" t="n">
        <v>626.47512111754</v>
      </c>
      <c r="R152" s="43" t="n">
        <v>0.0931988235872296</v>
      </c>
      <c r="S152" s="42" t="n">
        <v>6141.8812818733</v>
      </c>
      <c r="T152" s="43" t="n">
        <v>0.0239633364856651</v>
      </c>
      <c r="U152" s="42" t="n">
        <v>27503.8046430823</v>
      </c>
      <c r="V152" s="43" t="n">
        <v>-0.0537863260874556</v>
      </c>
      <c r="W152" s="42" t="n">
        <v>23784.1284481729</v>
      </c>
      <c r="X152" s="43" t="n">
        <v>-0.194779536532205</v>
      </c>
      <c r="Y152" s="42" t="n">
        <v>156750.054450243</v>
      </c>
      <c r="Z152" s="43" t="n">
        <v>0.0385443348036227</v>
      </c>
      <c r="AA152" s="42" t="n">
        <v>8420.63155265933</v>
      </c>
      <c r="AB152" s="43" t="n">
        <v>0.0529253796786189</v>
      </c>
      <c r="AC152" s="42" t="n">
        <v>13663.8491591241</v>
      </c>
      <c r="AD152" s="43" t="n">
        <v>0.000582888251331459</v>
      </c>
      <c r="AE152" s="42"/>
      <c r="AF152" s="43"/>
    </row>
    <row r="153">
      <c r="A153" s="41" t="n">
        <v>2015</v>
      </c>
      <c r="B153" s="41" t="n">
        <v>2</v>
      </c>
      <c r="C153" s="42" t="n">
        <v>166771.309670793</v>
      </c>
      <c r="D153" s="43" t="n">
        <v>0.00195311223990968</v>
      </c>
      <c r="E153" s="42" t="n">
        <v>95465.4293213728</v>
      </c>
      <c r="F153" s="43" t="n">
        <v>0.0282594513673742</v>
      </c>
      <c r="G153" s="42" t="n">
        <v>28318.004042092</v>
      </c>
      <c r="H153" s="43" t="n">
        <v>-0.0604470044605653</v>
      </c>
      <c r="I153" s="42" t="n">
        <v>38732.9050630093</v>
      </c>
      <c r="J153" s="43" t="n">
        <v>-0.0104316611709541</v>
      </c>
      <c r="K153" s="42" t="n">
        <v>9512.0447448709</v>
      </c>
      <c r="L153" s="43" t="n">
        <v>0.00707248048799825</v>
      </c>
      <c r="M153" s="42" t="n">
        <v>-5257.0735005525</v>
      </c>
      <c r="N153" s="43" t="n">
        <v>0.0263961953293907</v>
      </c>
      <c r="O153" s="42" t="n">
        <v>171134.842431689</v>
      </c>
      <c r="P153" s="43" t="n">
        <v>0.0259898150811675</v>
      </c>
      <c r="Q153" s="42" t="n">
        <v>626.47512111754</v>
      </c>
      <c r="R153" s="43" t="n">
        <v>0.0931988235872296</v>
      </c>
      <c r="S153" s="42" t="n">
        <v>6267.73646202977</v>
      </c>
      <c r="T153" s="43" t="n">
        <v>0.0211067334943533</v>
      </c>
      <c r="U153" s="42" t="n">
        <v>37623.8633677065</v>
      </c>
      <c r="V153" s="43" t="n">
        <v>-0.00886416968628956</v>
      </c>
      <c r="W153" s="42" t="n">
        <v>27619.069265898</v>
      </c>
      <c r="X153" s="43" t="n">
        <v>-0.138027627125189</v>
      </c>
      <c r="Y153" s="42" t="n">
        <v>166192.113493942</v>
      </c>
      <c r="Z153" s="43" t="n">
        <v>0.0334196843490795</v>
      </c>
      <c r="AA153" s="42" t="n">
        <v>8654.1802614032</v>
      </c>
      <c r="AB153" s="43" t="n">
        <v>0.0827530899431188</v>
      </c>
      <c r="AC153" s="42" t="n">
        <v>13596.9091991501</v>
      </c>
      <c r="AD153" s="43" t="n">
        <v>-0.0270453393841663</v>
      </c>
      <c r="AE153" s="42"/>
      <c r="AF153" s="43"/>
    </row>
    <row r="154">
      <c r="A154" s="41" t="n">
        <v>2015</v>
      </c>
      <c r="B154" s="41" t="n">
        <v>3</v>
      </c>
      <c r="C154" s="42" t="n">
        <v>167124.398066285</v>
      </c>
      <c r="D154" s="43" t="n">
        <v>0.00276864704733404</v>
      </c>
      <c r="E154" s="42" t="n">
        <v>92628.4229093628</v>
      </c>
      <c r="F154" s="43" t="n">
        <v>0.0270536606799512</v>
      </c>
      <c r="G154" s="42" t="n">
        <v>31375.377583594</v>
      </c>
      <c r="H154" s="43" t="n">
        <v>-0.0445641708002789</v>
      </c>
      <c r="I154" s="42" t="n">
        <v>38711.4570544319</v>
      </c>
      <c r="J154" s="43" t="n">
        <v>-0.010855980444357</v>
      </c>
      <c r="K154" s="42" t="n">
        <v>9666.21401944843</v>
      </c>
      <c r="L154" s="43" t="n">
        <v>0.00467691354871369</v>
      </c>
      <c r="M154" s="42" t="n">
        <v>-5257.0735005525</v>
      </c>
      <c r="N154" s="43" t="n">
        <v>0.0263961953293907</v>
      </c>
      <c r="O154" s="42" t="n">
        <v>170231.501425374</v>
      </c>
      <c r="P154" s="43" t="n">
        <v>0.0389815360568946</v>
      </c>
      <c r="Q154" s="42" t="n">
        <v>626.47512111754</v>
      </c>
      <c r="R154" s="43" t="n">
        <v>0.0931988235872296</v>
      </c>
      <c r="S154" s="42" t="n">
        <v>6335.12449574327</v>
      </c>
      <c r="T154" s="43" t="n">
        <v>0.0209506605597063</v>
      </c>
      <c r="U154" s="42" t="n">
        <v>33534.4220844135</v>
      </c>
      <c r="V154" s="43" t="n">
        <v>0.0399053115665702</v>
      </c>
      <c r="W154" s="42" t="n">
        <v>24718.6693506982</v>
      </c>
      <c r="X154" s="43" t="n">
        <v>-0.160197135952917</v>
      </c>
      <c r="Y154" s="42" t="n">
        <v>165413.901841645</v>
      </c>
      <c r="Z154" s="43" t="n">
        <v>0.0481665940558682</v>
      </c>
      <c r="AA154" s="42" t="n">
        <v>8925.33547384321</v>
      </c>
      <c r="AB154" s="43" t="n">
        <v>0.107414686991019</v>
      </c>
      <c r="AC154" s="42" t="n">
        <v>13742.9350575722</v>
      </c>
      <c r="AD154" s="43" t="n">
        <v>-0.0247424819022908</v>
      </c>
      <c r="AE154" s="42"/>
      <c r="AF154" s="43"/>
    </row>
    <row r="155">
      <c r="A155" s="41" t="n">
        <v>2015</v>
      </c>
      <c r="B155" s="41" t="n">
        <v>4</v>
      </c>
      <c r="C155" s="42" t="n">
        <v>170321.671939804</v>
      </c>
      <c r="D155" s="43" t="n">
        <v>0.00175704729884019</v>
      </c>
      <c r="E155" s="42" t="n">
        <v>102545.335765842</v>
      </c>
      <c r="F155" s="43" t="n">
        <v>0.00147944263103406</v>
      </c>
      <c r="G155" s="42" t="n">
        <v>24905.4289650226</v>
      </c>
      <c r="H155" s="43" t="n">
        <v>0.014770548961579</v>
      </c>
      <c r="I155" s="42" t="n">
        <v>38841.9141406417</v>
      </c>
      <c r="J155" s="43" t="n">
        <v>-0.00562874738388974</v>
      </c>
      <c r="K155" s="42" t="n">
        <v>9286.0665688496</v>
      </c>
      <c r="L155" s="43" t="n">
        <v>0.0152857124796051</v>
      </c>
      <c r="M155" s="42" t="n">
        <v>-5257.0735005525</v>
      </c>
      <c r="N155" s="43" t="n">
        <v>0.0263961953293907</v>
      </c>
      <c r="O155" s="42" t="n">
        <v>171398.377900862</v>
      </c>
      <c r="P155" s="43" t="n">
        <v>-0.0351627146295133</v>
      </c>
      <c r="Q155" s="42" t="n">
        <v>626.47512111754</v>
      </c>
      <c r="R155" s="43" t="n">
        <v>0.0931988235872296</v>
      </c>
      <c r="S155" s="42" t="n">
        <v>6300.50656287337</v>
      </c>
      <c r="T155" s="43" t="n">
        <v>0.014949392908288</v>
      </c>
      <c r="U155" s="42" t="n">
        <v>38797.1055606557</v>
      </c>
      <c r="V155" s="43" t="n">
        <v>0.00328810061698226</v>
      </c>
      <c r="W155" s="42" t="n">
        <v>32046.3681578419</v>
      </c>
      <c r="X155" s="43" t="n">
        <v>0.261002973628278</v>
      </c>
      <c r="Y155" s="42" t="n">
        <v>166544.304610283</v>
      </c>
      <c r="Z155" s="43" t="n">
        <v>-0.0307653166105621</v>
      </c>
      <c r="AA155" s="42" t="n">
        <v>9266.25131314117</v>
      </c>
      <c r="AB155" s="43" t="n">
        <v>0.130254612556645</v>
      </c>
      <c r="AC155" s="42" t="n">
        <v>14120.3246037201</v>
      </c>
      <c r="AD155" s="43" t="n">
        <v>0.00769511368509579</v>
      </c>
      <c r="AE155" s="42"/>
      <c r="AF155" s="43"/>
    </row>
    <row r="156">
      <c r="A156" s="41" t="n">
        <v>2016</v>
      </c>
      <c r="B156" s="41" t="n">
        <v>1</v>
      </c>
      <c r="C156" s="42" t="n">
        <v>165747.562206316</v>
      </c>
      <c r="D156" s="43" t="n">
        <v>0.0119578247597623</v>
      </c>
      <c r="E156" s="42" t="n">
        <v>99574.7274363405</v>
      </c>
      <c r="F156" s="43" t="n">
        <v>0.0107547240944608</v>
      </c>
      <c r="G156" s="42" t="n">
        <v>23084.6958379722</v>
      </c>
      <c r="H156" s="43" t="n">
        <v>0.0439086622435998</v>
      </c>
      <c r="I156" s="42" t="n">
        <v>39061.4744453807</v>
      </c>
      <c r="J156" s="43" t="n">
        <v>0.00389239259690655</v>
      </c>
      <c r="K156" s="42" t="n">
        <v>9360.82981409235</v>
      </c>
      <c r="L156" s="43" t="n">
        <v>-0.0153872743571164</v>
      </c>
      <c r="M156" s="42" t="n">
        <v>-5334.16532747</v>
      </c>
      <c r="N156" s="43" t="n">
        <v>0.0146643996720606</v>
      </c>
      <c r="O156" s="42" t="n">
        <v>161676.878681012</v>
      </c>
      <c r="P156" s="43" t="n">
        <v>-0.00195312664333747</v>
      </c>
      <c r="Q156" s="42" t="n">
        <v>650.52808251784</v>
      </c>
      <c r="R156" s="43" t="n">
        <v>0.0383941206753637</v>
      </c>
      <c r="S156" s="42" t="n">
        <v>6307.73288786664</v>
      </c>
      <c r="T156" s="43" t="n">
        <v>0.0270033884378094</v>
      </c>
      <c r="U156" s="42" t="n">
        <v>32628.771443893</v>
      </c>
      <c r="V156" s="43" t="n">
        <v>0.186336649322433</v>
      </c>
      <c r="W156" s="42" t="n">
        <v>31042.250163848</v>
      </c>
      <c r="X156" s="43" t="n">
        <v>0.30516660433831</v>
      </c>
      <c r="Y156" s="42" t="n">
        <v>156554.650316689</v>
      </c>
      <c r="Z156" s="43" t="n">
        <v>-0.00124659691021634</v>
      </c>
      <c r="AA156" s="42" t="n">
        <v>9719.91502607581</v>
      </c>
      <c r="AB156" s="43" t="n">
        <v>0.15429762783127</v>
      </c>
      <c r="AC156" s="42" t="n">
        <v>14842.1433903991</v>
      </c>
      <c r="AD156" s="43" t="n">
        <v>0.086234429080196</v>
      </c>
      <c r="AE156" s="42"/>
      <c r="AF156" s="43"/>
    </row>
    <row r="157">
      <c r="A157" s="41" t="n">
        <v>2016</v>
      </c>
      <c r="B157" s="41" t="n">
        <v>2</v>
      </c>
      <c r="C157" s="42" t="n">
        <v>170331.297625543</v>
      </c>
      <c r="D157" s="43" t="n">
        <v>0.0213465251413893</v>
      </c>
      <c r="E157" s="42" t="n">
        <v>96759.0259242483</v>
      </c>
      <c r="F157" s="43" t="n">
        <v>0.0135504193724494</v>
      </c>
      <c r="G157" s="42" t="n">
        <v>29805.915472968</v>
      </c>
      <c r="H157" s="43" t="n">
        <v>0.0525429486013327</v>
      </c>
      <c r="I157" s="42" t="n">
        <v>39243.9414529091</v>
      </c>
      <c r="J157" s="43" t="n">
        <v>0.0131938564656706</v>
      </c>
      <c r="K157" s="42" t="n">
        <v>9856.5801028871</v>
      </c>
      <c r="L157" s="43" t="n">
        <v>0.03622095640393</v>
      </c>
      <c r="M157" s="42" t="n">
        <v>-5334.16532747</v>
      </c>
      <c r="N157" s="43" t="n">
        <v>0.0146643996720606</v>
      </c>
      <c r="O157" s="42" t="n">
        <v>170780.232146074</v>
      </c>
      <c r="P157" s="43" t="n">
        <v>-0.00207211039304434</v>
      </c>
      <c r="Q157" s="42" t="n">
        <v>650.52808251784</v>
      </c>
      <c r="R157" s="43" t="n">
        <v>0.0383941206753637</v>
      </c>
      <c r="S157" s="42" t="n">
        <v>6421.21200339685</v>
      </c>
      <c r="T157" s="43" t="n">
        <v>0.0244865977210178</v>
      </c>
      <c r="U157" s="42" t="n">
        <v>38006.1844119528</v>
      </c>
      <c r="V157" s="43" t="n">
        <v>0.0101616636364488</v>
      </c>
      <c r="W157" s="42" t="n">
        <v>31786.5659705422</v>
      </c>
      <c r="X157" s="43" t="n">
        <v>0.150892003800793</v>
      </c>
      <c r="Y157" s="42" t="n">
        <v>165582.190339089</v>
      </c>
      <c r="Z157" s="43" t="n">
        <v>-0.00366998855740031</v>
      </c>
      <c r="AA157" s="42" t="n">
        <v>10137.6345489261</v>
      </c>
      <c r="AB157" s="43" t="n">
        <v>0.171414766357361</v>
      </c>
      <c r="AC157" s="42" t="n">
        <v>15335.6763559112</v>
      </c>
      <c r="AD157" s="43" t="n">
        <v>0.127879588757555</v>
      </c>
      <c r="AE157" s="42"/>
      <c r="AF157" s="43"/>
    </row>
    <row r="158">
      <c r="A158" s="41" t="n">
        <v>2016</v>
      </c>
      <c r="B158" s="41" t="n">
        <v>3</v>
      </c>
      <c r="C158" s="42" t="n">
        <v>169831.460053142</v>
      </c>
      <c r="D158" s="43" t="n">
        <v>0.0161978862343222</v>
      </c>
      <c r="E158" s="42" t="n">
        <v>94112.7195822688</v>
      </c>
      <c r="F158" s="43" t="n">
        <v>0.0160242032227884</v>
      </c>
      <c r="G158" s="42" t="n">
        <v>31963.966179525</v>
      </c>
      <c r="H158" s="43" t="n">
        <v>0.0187595701235093</v>
      </c>
      <c r="I158" s="42" t="n">
        <v>39411.6762244904</v>
      </c>
      <c r="J158" s="43" t="n">
        <v>0.0180881636429719</v>
      </c>
      <c r="K158" s="42" t="n">
        <v>9677.26339432772</v>
      </c>
      <c r="L158" s="43" t="n">
        <v>0.00114309230656962</v>
      </c>
      <c r="M158" s="42" t="n">
        <v>-5334.16532747</v>
      </c>
      <c r="N158" s="43" t="n">
        <v>0.0146643996720606</v>
      </c>
      <c r="O158" s="42" t="n">
        <v>166456.331496556</v>
      </c>
      <c r="P158" s="43" t="n">
        <v>-0.022176682324998</v>
      </c>
      <c r="Q158" s="42" t="n">
        <v>650.52808251784</v>
      </c>
      <c r="R158" s="43" t="n">
        <v>0.0383941206753637</v>
      </c>
      <c r="S158" s="42" t="n">
        <v>6470.05075164465</v>
      </c>
      <c r="T158" s="43" t="n">
        <v>0.0212981222376987</v>
      </c>
      <c r="U158" s="42" t="n">
        <v>32702.503500555</v>
      </c>
      <c r="V158" s="43" t="n">
        <v>-0.0248078998279551</v>
      </c>
      <c r="W158" s="42" t="n">
        <v>30258.1093880139</v>
      </c>
      <c r="X158" s="43" t="n">
        <v>0.224099443166799</v>
      </c>
      <c r="Y158" s="42" t="n">
        <v>161269.14370565</v>
      </c>
      <c r="Z158" s="43" t="n">
        <v>-0.0250568911672431</v>
      </c>
      <c r="AA158" s="42" t="n">
        <v>10574.323967945</v>
      </c>
      <c r="AB158" s="43" t="n">
        <v>0.184753671045128</v>
      </c>
      <c r="AC158" s="42" t="n">
        <v>15761.5117588512</v>
      </c>
      <c r="AD158" s="43" t="n">
        <v>0.146881047812766</v>
      </c>
      <c r="AE158" s="42"/>
      <c r="AF158" s="43"/>
    </row>
    <row r="159">
      <c r="A159" s="41" t="n">
        <v>2016</v>
      </c>
      <c r="B159" s="41" t="n">
        <v>4</v>
      </c>
      <c r="C159" s="42" t="n">
        <v>171938.010679165</v>
      </c>
      <c r="D159" s="43" t="n">
        <v>0.00948991822915524</v>
      </c>
      <c r="E159" s="42" t="n">
        <v>103468.049146198</v>
      </c>
      <c r="F159" s="43" t="n">
        <v>0.00899810189771344</v>
      </c>
      <c r="G159" s="42" t="n">
        <v>25330.8646929313</v>
      </c>
      <c r="H159" s="43" t="n">
        <v>0.0170820477939211</v>
      </c>
      <c r="I159" s="42" t="n">
        <v>39495.2897837728</v>
      </c>
      <c r="J159" s="43" t="n">
        <v>0.0168214069153565</v>
      </c>
      <c r="K159" s="42" t="n">
        <v>8977.97238373283</v>
      </c>
      <c r="L159" s="43" t="n">
        <v>-0.0331781150643776</v>
      </c>
      <c r="M159" s="42" t="n">
        <v>-5334.16532747</v>
      </c>
      <c r="N159" s="43" t="n">
        <v>0.0146643996720606</v>
      </c>
      <c r="O159" s="42" t="n">
        <v>174993.175859725</v>
      </c>
      <c r="P159" s="43" t="n">
        <v>0.0209733487731267</v>
      </c>
      <c r="Q159" s="42" t="n">
        <v>650.52808251784</v>
      </c>
      <c r="R159" s="43" t="n">
        <v>0.0383941206753637</v>
      </c>
      <c r="S159" s="42" t="n">
        <v>6465.55365610687</v>
      </c>
      <c r="T159" s="43" t="n">
        <v>0.0261958449826989</v>
      </c>
      <c r="U159" s="42" t="n">
        <v>39639.0664489892</v>
      </c>
      <c r="V159" s="43" t="n">
        <v>0.0217016418149316</v>
      </c>
      <c r="W159" s="42" t="n">
        <v>30768.8756948409</v>
      </c>
      <c r="X159" s="43" t="n">
        <v>-0.0398638765150801</v>
      </c>
      <c r="Y159" s="42" t="n">
        <v>169828.481193575</v>
      </c>
      <c r="Z159" s="43" t="n">
        <v>0.0197195370383711</v>
      </c>
      <c r="AA159" s="42" t="n">
        <v>11087.8432034391</v>
      </c>
      <c r="AB159" s="43" t="n">
        <v>0.19658347574867</v>
      </c>
      <c r="AC159" s="42" t="n">
        <v>16252.5378695887</v>
      </c>
      <c r="AD159" s="43" t="n">
        <v>0.151003133830715</v>
      </c>
      <c r="AE159" s="42"/>
      <c r="AF159" s="43"/>
    </row>
    <row r="160">
      <c r="A160" s="41" t="n">
        <v>2017</v>
      </c>
      <c r="B160" s="41" t="n">
        <v>1</v>
      </c>
      <c r="C160" s="42" t="n">
        <v>167468.356881578</v>
      </c>
      <c r="D160" s="43" t="n">
        <v>0.0103820210225476</v>
      </c>
      <c r="E160" s="42" t="n">
        <v>99926.4690834015</v>
      </c>
      <c r="F160" s="43" t="n">
        <v>0.00353243896435296</v>
      </c>
      <c r="G160" s="42" t="n">
        <v>23647.3635672964</v>
      </c>
      <c r="H160" s="43" t="n">
        <v>0.0243740586089347</v>
      </c>
      <c r="I160" s="42" t="n">
        <v>39550.9533215722</v>
      </c>
      <c r="J160" s="43" t="n">
        <v>0.0125309882215501</v>
      </c>
      <c r="K160" s="42" t="n">
        <v>9795.26229663775</v>
      </c>
      <c r="L160" s="43" t="n">
        <v>0.046409612307168</v>
      </c>
      <c r="M160" s="42" t="n">
        <v>-5451.69138733</v>
      </c>
      <c r="N160" s="43" t="n">
        <v>0.0220326991469053</v>
      </c>
      <c r="O160" s="42" t="n">
        <v>160599.883321589</v>
      </c>
      <c r="P160" s="43" t="n">
        <v>-0.00666140618380096</v>
      </c>
      <c r="Q160" s="42" t="n">
        <v>670.654802322367</v>
      </c>
      <c r="R160" s="43" t="n">
        <v>0.0309390483599539</v>
      </c>
      <c r="S160" s="42" t="n">
        <v>6494.34905774748</v>
      </c>
      <c r="T160" s="43" t="n">
        <v>0.0295853000116437</v>
      </c>
      <c r="U160" s="42" t="n">
        <v>34934.6878487926</v>
      </c>
      <c r="V160" s="43" t="n">
        <v>0.070671260450758</v>
      </c>
      <c r="W160" s="42" t="n">
        <v>35979.4671533566</v>
      </c>
      <c r="X160" s="43" t="n">
        <v>0.159048295901517</v>
      </c>
      <c r="Y160" s="42" t="n">
        <v>155379.549184545</v>
      </c>
      <c r="Z160" s="43" t="n">
        <v>-0.00750601230794923</v>
      </c>
      <c r="AA160" s="42" t="n">
        <v>11747.9830733692</v>
      </c>
      <c r="AB160" s="43" t="n">
        <v>0.208650800120438</v>
      </c>
      <c r="AC160" s="42" t="n">
        <v>16968.3172104129</v>
      </c>
      <c r="AD160" s="43" t="n">
        <v>0.143252478034214</v>
      </c>
      <c r="AE160" s="42"/>
      <c r="AF160" s="43"/>
    </row>
    <row r="161">
      <c r="A161" s="41" t="n">
        <v>2017</v>
      </c>
      <c r="B161" s="41" t="n">
        <v>2</v>
      </c>
      <c r="C161" s="42" t="n">
        <v>169978.640048625</v>
      </c>
      <c r="D161" s="43" t="n">
        <v>-0.00207042147763781</v>
      </c>
      <c r="E161" s="42" t="n">
        <v>97974.7295881907</v>
      </c>
      <c r="F161" s="43" t="n">
        <v>0.0125642404140589</v>
      </c>
      <c r="G161" s="42" t="n">
        <v>28447.5311465958</v>
      </c>
      <c r="H161" s="43" t="n">
        <v>-0.0455743198897616</v>
      </c>
      <c r="I161" s="42" t="n">
        <v>39726.9469423081</v>
      </c>
      <c r="J161" s="43" t="n">
        <v>0.0123077721430869</v>
      </c>
      <c r="K161" s="42" t="n">
        <v>9281.12375886005</v>
      </c>
      <c r="L161" s="43" t="n">
        <v>-0.0583829622465602</v>
      </c>
      <c r="M161" s="42" t="n">
        <v>-5451.69138733</v>
      </c>
      <c r="N161" s="43" t="n">
        <v>0.0220326991469053</v>
      </c>
      <c r="O161" s="42" t="n">
        <v>168488.232975657</v>
      </c>
      <c r="P161" s="43" t="n">
        <v>-0.0134207521656077</v>
      </c>
      <c r="Q161" s="42" t="n">
        <v>670.654802322367</v>
      </c>
      <c r="R161" s="43" t="n">
        <v>0.0309390483599539</v>
      </c>
      <c r="S161" s="42" t="n">
        <v>6636.37883457124</v>
      </c>
      <c r="T161" s="43" t="n">
        <v>0.033508756767503</v>
      </c>
      <c r="U161" s="42" t="n">
        <v>42199.4948441647</v>
      </c>
      <c r="V161" s="43" t="n">
        <v>0.110332318202746</v>
      </c>
      <c r="W161" s="42" t="n">
        <v>37724.1778848837</v>
      </c>
      <c r="X161" s="43" t="n">
        <v>0.186796268582272</v>
      </c>
      <c r="Y161" s="42" t="n">
        <v>163270.501466363</v>
      </c>
      <c r="Z161" s="43" t="n">
        <v>-0.0139609753198214</v>
      </c>
      <c r="AA161" s="42" t="n">
        <v>12039.4714317617</v>
      </c>
      <c r="AB161" s="43" t="n">
        <v>0.187601641552278</v>
      </c>
      <c r="AC161" s="42" t="n">
        <v>17257.2029410554</v>
      </c>
      <c r="AD161" s="43" t="n">
        <v>0.125297804971187</v>
      </c>
      <c r="AE161" s="42"/>
      <c r="AF161" s="43"/>
    </row>
    <row r="162">
      <c r="A162" s="41" t="n">
        <v>2017</v>
      </c>
      <c r="B162" s="41" t="n">
        <v>3</v>
      </c>
      <c r="C162" s="42" t="n">
        <v>171291.792270121</v>
      </c>
      <c r="D162" s="43" t="n">
        <v>0.00859871437554949</v>
      </c>
      <c r="E162" s="42" t="n">
        <v>95470.9796921236</v>
      </c>
      <c r="F162" s="43" t="n">
        <v>0.0144322692605596</v>
      </c>
      <c r="G162" s="42" t="n">
        <v>31173.7629705662</v>
      </c>
      <c r="H162" s="43" t="n">
        <v>-0.0247216883074111</v>
      </c>
      <c r="I162" s="42" t="n">
        <v>39898.2888943268</v>
      </c>
      <c r="J162" s="43" t="n">
        <v>0.012346916357088</v>
      </c>
      <c r="K162" s="42" t="n">
        <v>10200.4521004348</v>
      </c>
      <c r="L162" s="43" t="n">
        <v>0.0540637042507055</v>
      </c>
      <c r="M162" s="42" t="n">
        <v>-5451.69138733</v>
      </c>
      <c r="N162" s="43" t="n">
        <v>0.0220326991469053</v>
      </c>
      <c r="O162" s="42" t="n">
        <v>167063.868599295</v>
      </c>
      <c r="P162" s="43" t="n">
        <v>0.00364982874052733</v>
      </c>
      <c r="Q162" s="42" t="n">
        <v>670.654802322367</v>
      </c>
      <c r="R162" s="43" t="n">
        <v>0.0309390483599539</v>
      </c>
      <c r="S162" s="42" t="n">
        <v>6708.7593355991</v>
      </c>
      <c r="T162" s="43" t="n">
        <v>0.0368943912679169</v>
      </c>
      <c r="U162" s="42" t="n">
        <v>37353.7809377648</v>
      </c>
      <c r="V162" s="43" t="n">
        <v>0.142230011140611</v>
      </c>
      <c r="W162" s="42" t="n">
        <v>35543.6000753144</v>
      </c>
      <c r="X162" s="43" t="n">
        <v>0.174680136803069</v>
      </c>
      <c r="Y162" s="42" t="n">
        <v>161865.441256781</v>
      </c>
      <c r="Z162" s="43" t="n">
        <v>0.00369753033611753</v>
      </c>
      <c r="AA162" s="42" t="n">
        <v>11997.6199348104</v>
      </c>
      <c r="AB162" s="43" t="n">
        <v>0.134599239741464</v>
      </c>
      <c r="AC162" s="42" t="n">
        <v>17196.0472773241</v>
      </c>
      <c r="AD162" s="43" t="n">
        <v>0.0910150968016952</v>
      </c>
      <c r="AE162" s="42"/>
      <c r="AF162" s="43"/>
    </row>
    <row r="163">
      <c r="A163" s="41" t="n">
        <v>2017</v>
      </c>
      <c r="B163" s="41" t="n">
        <v>4</v>
      </c>
      <c r="C163" s="42" t="n">
        <v>175819.678277967</v>
      </c>
      <c r="D163" s="43" t="n">
        <v>0.0225759713251821</v>
      </c>
      <c r="E163" s="42" t="n">
        <v>105983.5195034</v>
      </c>
      <c r="F163" s="43" t="n">
        <v>0.0243115664976685</v>
      </c>
      <c r="G163" s="42" t="n">
        <v>25393.1899790397</v>
      </c>
      <c r="H163" s="43" t="n">
        <v>0.00246044842384752</v>
      </c>
      <c r="I163" s="42" t="n">
        <v>40205.3452759397</v>
      </c>
      <c r="J163" s="43" t="n">
        <v>0.0179782322412188</v>
      </c>
      <c r="K163" s="42" t="n">
        <v>9689.31490691737</v>
      </c>
      <c r="L163" s="43" t="n">
        <v>0.079231979424822</v>
      </c>
      <c r="M163" s="42" t="n">
        <v>-5451.69138733</v>
      </c>
      <c r="N163" s="43" t="n">
        <v>0.0220326991469053</v>
      </c>
      <c r="O163" s="42" t="n">
        <v>178940.558045195</v>
      </c>
      <c r="P163" s="43" t="n">
        <v>0.0225573492570619</v>
      </c>
      <c r="Q163" s="42" t="n">
        <v>670.654802322367</v>
      </c>
      <c r="R163" s="43" t="n">
        <v>0.0309390483599539</v>
      </c>
      <c r="S163" s="42" t="n">
        <v>6699.25906427527</v>
      </c>
      <c r="T163" s="43" t="n">
        <v>0.0361462328825712</v>
      </c>
      <c r="U163" s="42" t="n">
        <v>52801.8978549259</v>
      </c>
      <c r="V163" s="43" t="n">
        <v>0.332067139443755</v>
      </c>
      <c r="W163" s="42" t="n">
        <v>43652.4138257453</v>
      </c>
      <c r="X163" s="43" t="n">
        <v>0.418719821246655</v>
      </c>
      <c r="Y163" s="42" t="n">
        <v>173828.058872667</v>
      </c>
      <c r="Z163" s="43" t="n">
        <v>0.023550688618202</v>
      </c>
      <c r="AA163" s="42" t="n">
        <v>11605.9759122967</v>
      </c>
      <c r="AB163" s="43" t="n">
        <v>0.0467298012202089</v>
      </c>
      <c r="AC163" s="42" t="n">
        <v>16718.4750848244</v>
      </c>
      <c r="AD163" s="43" t="n">
        <v>0.0286685820377353</v>
      </c>
      <c r="AE163" s="42"/>
      <c r="AF163" s="43"/>
    </row>
    <row r="164">
      <c r="A164" s="41" t="n">
        <v>2018</v>
      </c>
      <c r="B164" s="41" t="n">
        <v>1</v>
      </c>
      <c r="C164" s="42" t="n">
        <v>172422.448013758</v>
      </c>
      <c r="D164" s="43" t="n">
        <v>0.0295822519813875</v>
      </c>
      <c r="E164" s="42" t="n">
        <v>103504.601474569</v>
      </c>
      <c r="F164" s="43" t="n">
        <v>0.0358076536075806</v>
      </c>
      <c r="G164" s="42" t="n">
        <v>24895.3408143382</v>
      </c>
      <c r="H164" s="43" t="n">
        <v>0.0527744770993279</v>
      </c>
      <c r="I164" s="42" t="n">
        <v>40556.001423562</v>
      </c>
      <c r="J164" s="43" t="n">
        <v>0.0254114760222903</v>
      </c>
      <c r="K164" s="42" t="n">
        <v>9020.75371834134</v>
      </c>
      <c r="L164" s="43" t="n">
        <v>-0.0790697129736144</v>
      </c>
      <c r="M164" s="42" t="n">
        <v>-5554.2494170525</v>
      </c>
      <c r="N164" s="43" t="n">
        <v>0.0188121488242805</v>
      </c>
      <c r="O164" s="42" t="n">
        <v>160885.118818406</v>
      </c>
      <c r="P164" s="43" t="n">
        <v>0.00177606291435262</v>
      </c>
      <c r="Q164" s="42" t="n">
        <v>648.947284769117</v>
      </c>
      <c r="R164" s="43" t="n">
        <v>-0.032367646482334</v>
      </c>
      <c r="S164" s="42" t="n">
        <v>6681.20557746198</v>
      </c>
      <c r="T164" s="43" t="n">
        <v>0.0287721707060975</v>
      </c>
      <c r="U164" s="42" t="n">
        <v>37222.8310436618</v>
      </c>
      <c r="V164" s="43" t="n">
        <v>0.0654977426669145</v>
      </c>
      <c r="W164" s="42" t="n">
        <v>42727.901946321</v>
      </c>
      <c r="X164" s="43" t="n">
        <v>0.187563500154137</v>
      </c>
      <c r="Y164" s="42" t="n">
        <v>156091.161259689</v>
      </c>
      <c r="Z164" s="43" t="n">
        <v>0.00457983099370995</v>
      </c>
      <c r="AA164" s="42" t="n">
        <v>10793.7674334054</v>
      </c>
      <c r="AB164" s="43" t="n">
        <v>-0.0812237840320758</v>
      </c>
      <c r="AC164" s="42" t="n">
        <v>15587.7249921219</v>
      </c>
      <c r="AD164" s="43" t="n">
        <v>-0.0813629425458727</v>
      </c>
      <c r="AE164" s="42"/>
      <c r="AF164" s="43"/>
    </row>
    <row r="165">
      <c r="A165" s="41" t="n">
        <v>2018</v>
      </c>
      <c r="B165" s="41" t="n">
        <v>2</v>
      </c>
      <c r="C165" s="42" t="n">
        <v>178903.272517363</v>
      </c>
      <c r="D165" s="43" t="n">
        <v>0.0525044350642281</v>
      </c>
      <c r="E165" s="42" t="n">
        <v>99459.1981589618</v>
      </c>
      <c r="F165" s="43" t="n">
        <v>0.0151515454751512</v>
      </c>
      <c r="G165" s="42" t="n">
        <v>34005.8134916704</v>
      </c>
      <c r="H165" s="43" t="n">
        <v>0.195387160890403</v>
      </c>
      <c r="I165" s="42" t="n">
        <v>40920.8460812449</v>
      </c>
      <c r="J165" s="43" t="n">
        <v>0.0300526275193154</v>
      </c>
      <c r="K165" s="42" t="n">
        <v>10071.6642025388</v>
      </c>
      <c r="L165" s="43" t="n">
        <v>0.0851772332982934</v>
      </c>
      <c r="M165" s="42" t="n">
        <v>-5554.2494170525</v>
      </c>
      <c r="N165" s="43" t="n">
        <v>0.0188121488242805</v>
      </c>
      <c r="O165" s="42" t="n">
        <v>177972.541496423</v>
      </c>
      <c r="P165" s="43" t="n">
        <v>0.0562906284508127</v>
      </c>
      <c r="Q165" s="42" t="n">
        <v>648.947284769117</v>
      </c>
      <c r="R165" s="43" t="n">
        <v>-0.032367646482334</v>
      </c>
      <c r="S165" s="42" t="n">
        <v>6799.64396856222</v>
      </c>
      <c r="T165" s="43" t="n">
        <v>0.024601539191897</v>
      </c>
      <c r="U165" s="42" t="n">
        <v>48252.7210240766</v>
      </c>
      <c r="V165" s="43" t="n">
        <v>0.143443095758977</v>
      </c>
      <c r="W165" s="42" t="n">
        <v>43032.7553612236</v>
      </c>
      <c r="X165" s="43" t="n">
        <v>0.140720826111549</v>
      </c>
      <c r="Y165" s="42" t="n">
        <v>173240.064344861</v>
      </c>
      <c r="Z165" s="43" t="n">
        <v>0.0610616295592838</v>
      </c>
      <c r="AA165" s="42" t="n">
        <v>10385.4082123799</v>
      </c>
      <c r="AB165" s="43" t="n">
        <v>-0.13738669747728</v>
      </c>
      <c r="AC165" s="42" t="n">
        <v>15117.8853639427</v>
      </c>
      <c r="AD165" s="43" t="n">
        <v>-0.123966646531299</v>
      </c>
      <c r="AE165" s="42"/>
      <c r="AF165" s="43"/>
    </row>
    <row r="166">
      <c r="A166" s="41" t="n">
        <v>2018</v>
      </c>
      <c r="B166" s="41" t="n">
        <v>3</v>
      </c>
      <c r="C166" s="42" t="n">
        <v>177174.002296201</v>
      </c>
      <c r="D166" s="43" t="n">
        <v>0.0343402911962281</v>
      </c>
      <c r="E166" s="42" t="n">
        <v>96643.1825610872</v>
      </c>
      <c r="F166" s="43" t="n">
        <v>0.012278106632442</v>
      </c>
      <c r="G166" s="42" t="n">
        <v>34933.0612649083</v>
      </c>
      <c r="H166" s="43" t="n">
        <v>0.12059173921004</v>
      </c>
      <c r="I166" s="42" t="n">
        <v>41260.6376087451</v>
      </c>
      <c r="J166" s="43" t="n">
        <v>0.0341455423821957</v>
      </c>
      <c r="K166" s="42" t="n">
        <v>9891.37027851304</v>
      </c>
      <c r="L166" s="43" t="n">
        <v>-0.0303007963645671</v>
      </c>
      <c r="M166" s="42" t="n">
        <v>-5554.2494170525</v>
      </c>
      <c r="N166" s="43" t="n">
        <v>0.0188121488242805</v>
      </c>
      <c r="O166" s="42" t="n">
        <v>170067.59628137</v>
      </c>
      <c r="P166" s="43" t="n">
        <v>0.0179795170988135</v>
      </c>
      <c r="Q166" s="42" t="n">
        <v>648.947284769117</v>
      </c>
      <c r="R166" s="43" t="n">
        <v>-0.032367646482334</v>
      </c>
      <c r="S166" s="42" t="n">
        <v>6832.45194765903</v>
      </c>
      <c r="T166" s="43" t="n">
        <v>0.0184374794015292</v>
      </c>
      <c r="U166" s="42" t="n">
        <v>39884.8966113635</v>
      </c>
      <c r="V166" s="43" t="n">
        <v>0.0677606285108274</v>
      </c>
      <c r="W166" s="42" t="n">
        <v>40807.7979633047</v>
      </c>
      <c r="X166" s="43" t="n">
        <v>0.14810536571523</v>
      </c>
      <c r="Y166" s="42" t="n">
        <v>165299.768115227</v>
      </c>
      <c r="Z166" s="43" t="n">
        <v>0.021217171693845</v>
      </c>
      <c r="AA166" s="42" t="n">
        <v>10307.5306162173</v>
      </c>
      <c r="AB166" s="43" t="n">
        <v>-0.140868716276752</v>
      </c>
      <c r="AC166" s="42" t="n">
        <v>15075.3587823608</v>
      </c>
      <c r="AD166" s="43" t="n">
        <v>-0.123324183794246</v>
      </c>
      <c r="AE166" s="42"/>
      <c r="AF166" s="43"/>
    </row>
    <row r="167">
      <c r="A167" s="41" t="n">
        <v>2018</v>
      </c>
      <c r="B167" s="41" t="n">
        <v>4</v>
      </c>
      <c r="C167" s="42" t="n">
        <v>181021.833668219</v>
      </c>
      <c r="D167" s="43" t="n">
        <v>0.0295880156374051</v>
      </c>
      <c r="E167" s="42" t="n">
        <v>108574.623502226</v>
      </c>
      <c r="F167" s="43" t="n">
        <v>0.0244481784617754</v>
      </c>
      <c r="G167" s="42" t="n">
        <v>26709.9677892581</v>
      </c>
      <c r="H167" s="43" t="n">
        <v>0.0518555491179076</v>
      </c>
      <c r="I167" s="42" t="n">
        <v>41475.0298418902</v>
      </c>
      <c r="J167" s="43" t="n">
        <v>0.0315799940837789</v>
      </c>
      <c r="K167" s="42" t="n">
        <v>9816.46195189679</v>
      </c>
      <c r="L167" s="43" t="n">
        <v>0.0131223978372963</v>
      </c>
      <c r="M167" s="42" t="n">
        <v>-5554.2494170525</v>
      </c>
      <c r="N167" s="43" t="n">
        <v>0.0188121488242805</v>
      </c>
      <c r="O167" s="42" t="n">
        <v>174960.636698148</v>
      </c>
      <c r="P167" s="43" t="n">
        <v>-0.0222415834091774</v>
      </c>
      <c r="Q167" s="42" t="n">
        <v>648.947284769117</v>
      </c>
      <c r="R167" s="43" t="n">
        <v>-0.032367646482334</v>
      </c>
      <c r="S167" s="42" t="n">
        <v>6809.51728259068</v>
      </c>
      <c r="T167" s="43" t="n">
        <v>0.0164582705725431</v>
      </c>
      <c r="U167" s="42" t="n">
        <v>47591.5264614501</v>
      </c>
      <c r="V167" s="43" t="n">
        <v>-0.098677729497365</v>
      </c>
      <c r="W167" s="42" t="n">
        <v>47492.1534336998</v>
      </c>
      <c r="X167" s="43" t="n">
        <v>0.087961678895518</v>
      </c>
      <c r="Y167" s="42" t="n">
        <v>170097.331558925</v>
      </c>
      <c r="Z167" s="43" t="n">
        <v>-0.0214621697897188</v>
      </c>
      <c r="AA167" s="42" t="n">
        <v>10538.0874838841</v>
      </c>
      <c r="AB167" s="43" t="n">
        <v>-0.0920119459563167</v>
      </c>
      <c r="AC167" s="42" t="n">
        <v>15401.3926231074</v>
      </c>
      <c r="AD167" s="43" t="n">
        <v>-0.0787800594871602</v>
      </c>
      <c r="AE167" s="42"/>
      <c r="AF167" s="43"/>
    </row>
    <row r="168">
      <c r="A168" s="41" t="n">
        <v>2019</v>
      </c>
      <c r="B168" s="41" t="n">
        <v>1</v>
      </c>
      <c r="C168" s="42" t="n">
        <v>175898.033586598</v>
      </c>
      <c r="D168" s="43" t="n">
        <v>0.0201573844524212</v>
      </c>
      <c r="E168" s="42" t="n">
        <v>106102.298411788</v>
      </c>
      <c r="F168" s="43" t="n">
        <v>0.025097405334757</v>
      </c>
      <c r="G168" s="42" t="n">
        <v>23885.8530433094</v>
      </c>
      <c r="H168" s="43" t="n">
        <v>-0.0405492649631577</v>
      </c>
      <c r="I168" s="42" t="n">
        <v>41630.4530459913</v>
      </c>
      <c r="J168" s="43" t="n">
        <v>0.0264930364117457</v>
      </c>
      <c r="K168" s="42" t="n">
        <v>9911.58133179948</v>
      </c>
      <c r="L168" s="43" t="n">
        <v>0.0987531243256179</v>
      </c>
      <c r="M168" s="42" t="n">
        <v>-5632.15224629</v>
      </c>
      <c r="N168" s="43" t="n">
        <v>0.0140258067990835</v>
      </c>
      <c r="O168" s="42" t="n">
        <v>157209.570535511</v>
      </c>
      <c r="P168" s="43" t="n">
        <v>-0.0228457940043746</v>
      </c>
      <c r="Q168" s="42" t="n">
        <v>659.524965203373</v>
      </c>
      <c r="R168" s="43" t="n">
        <v>0.0162997529730298</v>
      </c>
      <c r="S168" s="42" t="n">
        <v>6911.84862416425</v>
      </c>
      <c r="T168" s="43" t="n">
        <v>0.034521171969369</v>
      </c>
      <c r="U168" s="42" t="n">
        <v>34583.0870888</v>
      </c>
      <c r="V168" s="43" t="n">
        <v>-0.0709173343576553</v>
      </c>
      <c r="W168" s="42" t="n">
        <v>47019.2264809266</v>
      </c>
      <c r="X168" s="43" t="n">
        <v>0.100433776036953</v>
      </c>
      <c r="Y168" s="42" t="n">
        <v>152124.459868417</v>
      </c>
      <c r="Z168" s="43" t="n">
        <v>-0.0254127226632204</v>
      </c>
      <c r="AA168" s="42" t="n">
        <v>11102.9284239848</v>
      </c>
      <c r="AB168" s="43" t="n">
        <v>0.028642546959329</v>
      </c>
      <c r="AC168" s="42" t="n">
        <v>16188.0390910791</v>
      </c>
      <c r="AD168" s="43" t="n">
        <v>0.0385119765238735</v>
      </c>
      <c r="AE168" s="42"/>
      <c r="AF168" s="43"/>
    </row>
    <row r="169">
      <c r="A169" s="41" t="n">
        <v>2019</v>
      </c>
      <c r="B169" s="41" t="n">
        <v>2</v>
      </c>
      <c r="C169" s="42" t="n">
        <v>179348.010776229</v>
      </c>
      <c r="D169" s="43" t="n">
        <v>0.00248591460965009</v>
      </c>
      <c r="E169" s="42" t="n">
        <v>101981.443164162</v>
      </c>
      <c r="F169" s="43" t="n">
        <v>0.02535959520978</v>
      </c>
      <c r="G169" s="42" t="n">
        <v>31535.5946938247</v>
      </c>
      <c r="H169" s="43" t="n">
        <v>-0.0726410735167631</v>
      </c>
      <c r="I169" s="42" t="n">
        <v>41870.860436831</v>
      </c>
      <c r="J169" s="43" t="n">
        <v>0.0232159020783655</v>
      </c>
      <c r="K169" s="42" t="n">
        <v>9592.26472770053</v>
      </c>
      <c r="L169" s="43" t="n">
        <v>-0.0475988342341106</v>
      </c>
      <c r="M169" s="42" t="n">
        <v>-5632.15224629</v>
      </c>
      <c r="N169" s="43" t="n">
        <v>0.0140258067990835</v>
      </c>
      <c r="O169" s="42" t="n">
        <v>176817.341314017</v>
      </c>
      <c r="P169" s="43" t="n">
        <v>-0.0064908899580417</v>
      </c>
      <c r="Q169" s="42" t="n">
        <v>659.524965203373</v>
      </c>
      <c r="R169" s="43" t="n">
        <v>0.0162997529730298</v>
      </c>
      <c r="S169" s="42" t="n">
        <v>7063.97339666273</v>
      </c>
      <c r="T169" s="43" t="n">
        <v>0.0388740100691483</v>
      </c>
      <c r="U169" s="42" t="n">
        <v>44614.8564932637</v>
      </c>
      <c r="V169" s="43" t="n">
        <v>-0.0753919044067537</v>
      </c>
      <c r="W169" s="42" t="n">
        <v>40741.0775240158</v>
      </c>
      <c r="X169" s="43" t="n">
        <v>-0.053254266847918</v>
      </c>
      <c r="Y169" s="42" t="n">
        <v>171629.983446561</v>
      </c>
      <c r="Z169" s="43" t="n">
        <v>-0.00929392923275774</v>
      </c>
      <c r="AA169" s="42" t="n">
        <v>11423.3428793784</v>
      </c>
      <c r="AB169" s="43" t="n">
        <v>0.099941634047781</v>
      </c>
      <c r="AC169" s="42" t="n">
        <v>16610.7007468344</v>
      </c>
      <c r="AD169" s="43" t="n">
        <v>0.0987449862830787</v>
      </c>
      <c r="AE169" s="42"/>
      <c r="AF169" s="43"/>
    </row>
    <row r="170">
      <c r="A170" s="41" t="n">
        <v>2019</v>
      </c>
      <c r="B170" s="41" t="n">
        <v>3</v>
      </c>
      <c r="C170" s="42" t="n">
        <v>179056.266309535</v>
      </c>
      <c r="D170" s="43" t="n">
        <v>0.0106238160731205</v>
      </c>
      <c r="E170" s="42" t="n">
        <v>99358.6781522836</v>
      </c>
      <c r="F170" s="43" t="n">
        <v>0.0280981598415375</v>
      </c>
      <c r="G170" s="42" t="n">
        <v>33705.7692560854</v>
      </c>
      <c r="H170" s="43" t="n">
        <v>-0.0351326784536866</v>
      </c>
      <c r="I170" s="42" t="n">
        <v>42020.9757516587</v>
      </c>
      <c r="J170" s="43" t="n">
        <v>0.0184276876698686</v>
      </c>
      <c r="K170" s="42" t="n">
        <v>9602.99539579707</v>
      </c>
      <c r="L170" s="43" t="n">
        <v>-0.0291541894192765</v>
      </c>
      <c r="M170" s="42" t="n">
        <v>-5632.15224629</v>
      </c>
      <c r="N170" s="43" t="n">
        <v>0.0140258067990835</v>
      </c>
      <c r="O170" s="42" t="n">
        <v>174325.33406125</v>
      </c>
      <c r="P170" s="43" t="n">
        <v>0.0250355615824405</v>
      </c>
      <c r="Q170" s="42" t="n">
        <v>659.524965203373</v>
      </c>
      <c r="R170" s="43" t="n">
        <v>0.0162997529730298</v>
      </c>
      <c r="S170" s="42" t="n">
        <v>7135.49838334822</v>
      </c>
      <c r="T170" s="43" t="n">
        <v>0.0443539798026718</v>
      </c>
      <c r="U170" s="42" t="n">
        <v>40804.218246078</v>
      </c>
      <c r="V170" s="43" t="n">
        <v>0.0230493673751331</v>
      </c>
      <c r="W170" s="42" t="n">
        <v>39059.1770762179</v>
      </c>
      <c r="X170" s="43" t="n">
        <v>-0.0428501652713337</v>
      </c>
      <c r="Y170" s="42" t="n">
        <v>169063.50124907</v>
      </c>
      <c r="Z170" s="43" t="n">
        <v>0.0227691374087071</v>
      </c>
      <c r="AA170" s="42" t="n">
        <v>11539.1344381505</v>
      </c>
      <c r="AB170" s="43" t="n">
        <v>0.119485827186915</v>
      </c>
      <c r="AC170" s="42" t="n">
        <v>16800.9672503308</v>
      </c>
      <c r="AD170" s="43" t="n">
        <v>0.114465499155424</v>
      </c>
      <c r="AE170" s="42"/>
      <c r="AF170" s="43"/>
    </row>
    <row r="171">
      <c r="A171" s="41" t="n">
        <v>2019</v>
      </c>
      <c r="B171" s="41" t="n">
        <v>4</v>
      </c>
      <c r="C171" s="42" t="n">
        <v>182576.279159502</v>
      </c>
      <c r="D171" s="43" t="n">
        <v>0.00858706079694471</v>
      </c>
      <c r="E171" s="42" t="n">
        <v>112756.520638077</v>
      </c>
      <c r="F171" s="43" t="n">
        <v>0.0385163401995552</v>
      </c>
      <c r="G171" s="42" t="n">
        <v>23432.6495853837</v>
      </c>
      <c r="H171" s="43" t="n">
        <v>-0.122700193041507</v>
      </c>
      <c r="I171" s="42" t="n">
        <v>42166.381320979</v>
      </c>
      <c r="J171" s="43" t="n">
        <v>0.0166691014261919</v>
      </c>
      <c r="K171" s="42" t="n">
        <v>9852.87986135293</v>
      </c>
      <c r="L171" s="43" t="n">
        <v>0.00370988138441297</v>
      </c>
      <c r="M171" s="42" t="n">
        <v>-5632.15224629</v>
      </c>
      <c r="N171" s="43" t="n">
        <v>0.0140258067990835</v>
      </c>
      <c r="O171" s="42" t="n">
        <v>183631.222598868</v>
      </c>
      <c r="P171" s="43" t="n">
        <v>0.0495573522384896</v>
      </c>
      <c r="Q171" s="42" t="n">
        <v>659.524965203373</v>
      </c>
      <c r="R171" s="43" t="n">
        <v>0.0162997529730298</v>
      </c>
      <c r="S171" s="42" t="n">
        <v>7143.72408965229</v>
      </c>
      <c r="T171" s="43" t="n">
        <v>0.0490793683593478</v>
      </c>
      <c r="U171" s="42" t="n">
        <v>54689.1237003514</v>
      </c>
      <c r="V171" s="43" t="n">
        <v>0.149135734165839</v>
      </c>
      <c r="W171" s="42" t="n">
        <v>47149.9811365366</v>
      </c>
      <c r="X171" s="43" t="n">
        <v>-0.00720481747876245</v>
      </c>
      <c r="Y171" s="42" t="n">
        <v>178294.214878728</v>
      </c>
      <c r="Z171" s="43" t="n">
        <v>0.0481893704309191</v>
      </c>
      <c r="AA171" s="42" t="n">
        <v>11458.3308108777</v>
      </c>
      <c r="AB171" s="43" t="n">
        <v>0.0873254590456627</v>
      </c>
      <c r="AC171" s="42" t="n">
        <v>16795.3385310175</v>
      </c>
      <c r="AD171" s="43" t="n">
        <v>0.0905077834207535</v>
      </c>
      <c r="AE171" s="42"/>
      <c r="AF171" s="43"/>
    </row>
    <row r="172">
      <c r="A172" s="41" t="n">
        <v>2020</v>
      </c>
      <c r="B172" s="41" t="n">
        <v>1</v>
      </c>
      <c r="C172" s="42" t="n">
        <v>174915.554526005</v>
      </c>
      <c r="D172" s="43" t="n">
        <v>-0.00558550337692898</v>
      </c>
      <c r="E172" s="42" t="n">
        <v>107654.427976528</v>
      </c>
      <c r="F172" s="43" t="n">
        <v>0.014628613969472</v>
      </c>
      <c r="G172" s="42" t="n">
        <v>20874.8825404636</v>
      </c>
      <c r="H172" s="43" t="n">
        <v>-0.126056645219512</v>
      </c>
      <c r="I172" s="42" t="n">
        <v>42371.8043326982</v>
      </c>
      <c r="J172" s="43" t="n">
        <v>0.0178079082129594</v>
      </c>
      <c r="K172" s="42" t="n">
        <v>9925.18929387799</v>
      </c>
      <c r="L172" s="43" t="n">
        <v>0.00137293552087936</v>
      </c>
      <c r="M172" s="42" t="n">
        <v>-5910.7496175625</v>
      </c>
      <c r="N172" s="43" t="n">
        <v>0.0494655256267296</v>
      </c>
      <c r="O172" s="42" t="n">
        <v>174614.406157056</v>
      </c>
      <c r="P172" s="43" t="n">
        <v>0.110711043623224</v>
      </c>
      <c r="Q172" s="42" t="n">
        <v>692.060677941125</v>
      </c>
      <c r="R172" s="43" t="n">
        <v>0.0493320411725731</v>
      </c>
      <c r="S172" s="42" t="n">
        <v>7217.23678881873</v>
      </c>
      <c r="T172" s="43" t="n">
        <v>0.0441832831215123</v>
      </c>
      <c r="U172" s="42" t="n">
        <v>34105.6990037588</v>
      </c>
      <c r="V172" s="43" t="n">
        <v>-0.0138040911100673</v>
      </c>
      <c r="W172" s="42" t="n">
        <v>27881.6712618303</v>
      </c>
      <c r="X172" s="43" t="n">
        <v>-0.407015526443412</v>
      </c>
      <c r="Y172" s="42" t="n">
        <v>169279.545922311</v>
      </c>
      <c r="Z172" s="43" t="n">
        <v>0.112770070432677</v>
      </c>
      <c r="AA172" s="42" t="n">
        <v>11283.6125953359</v>
      </c>
      <c r="AB172" s="43" t="n">
        <v>0.0162735599520585</v>
      </c>
      <c r="AC172" s="42" t="n">
        <v>16618.4728300813</v>
      </c>
      <c r="AD172" s="43" t="n">
        <v>0.0265896157391534</v>
      </c>
      <c r="AE172" s="42"/>
      <c r="AF172" s="43"/>
    </row>
    <row r="173">
      <c r="A173" s="41" t="n">
        <v>2020</v>
      </c>
      <c r="B173" s="41" t="n">
        <v>2</v>
      </c>
      <c r="C173" s="42" t="n">
        <v>164951.913924644</v>
      </c>
      <c r="D173" s="43" t="n">
        <v>-0.0802690634218781</v>
      </c>
      <c r="E173" s="42" t="n">
        <v>96573.6037727062</v>
      </c>
      <c r="F173" s="43" t="n">
        <v>-0.0530276805629335</v>
      </c>
      <c r="G173" s="42" t="n">
        <v>22622.9742539403</v>
      </c>
      <c r="H173" s="43" t="n">
        <v>-0.282620972473039</v>
      </c>
      <c r="I173" s="42" t="n">
        <v>42538.6944436267</v>
      </c>
      <c r="J173" s="43" t="n">
        <v>0.0159498515155487</v>
      </c>
      <c r="K173" s="42" t="n">
        <v>9127.39107193307</v>
      </c>
      <c r="L173" s="43" t="n">
        <v>-0.048463388883024</v>
      </c>
      <c r="M173" s="42" t="n">
        <v>-5910.7496175625</v>
      </c>
      <c r="N173" s="43" t="n">
        <v>0.0494655256267296</v>
      </c>
      <c r="O173" s="42" t="n">
        <v>162468.012613891</v>
      </c>
      <c r="P173" s="43" t="n">
        <v>-0.0811534015469799</v>
      </c>
      <c r="Q173" s="42" t="n">
        <v>692.060677941125</v>
      </c>
      <c r="R173" s="43" t="n">
        <v>0.0493320411725731</v>
      </c>
      <c r="S173" s="42" t="n">
        <v>6370.73798195089</v>
      </c>
      <c r="T173" s="43" t="n">
        <v>-0.0981367533234702</v>
      </c>
      <c r="U173" s="42" t="n">
        <v>33557.4496876956</v>
      </c>
      <c r="V173" s="43" t="n">
        <v>-0.24784136215338</v>
      </c>
      <c r="W173" s="42" t="n">
        <v>30362.6736944385</v>
      </c>
      <c r="X173" s="43" t="n">
        <v>-0.254740533641006</v>
      </c>
      <c r="Y173" s="42" t="n">
        <v>157095.419199695</v>
      </c>
      <c r="Z173" s="43" t="n">
        <v>-0.084685460867572</v>
      </c>
      <c r="AA173" s="42" t="n">
        <v>11130.2908631805</v>
      </c>
      <c r="AB173" s="43" t="n">
        <v>-0.0256537879754021</v>
      </c>
      <c r="AC173" s="42" t="n">
        <v>16502.8842773765</v>
      </c>
      <c r="AD173" s="43" t="n">
        <v>-0.00649078392905811</v>
      </c>
      <c r="AE173" s="42"/>
      <c r="AF173" s="43"/>
    </row>
    <row r="174">
      <c r="A174" s="41" t="n">
        <v>2020</v>
      </c>
      <c r="B174" s="41" t="n">
        <v>3</v>
      </c>
      <c r="C174" s="42" t="n">
        <v>176351.35674888</v>
      </c>
      <c r="D174" s="43" t="n">
        <v>-0.015106478071975</v>
      </c>
      <c r="E174" s="42" t="n">
        <v>99885.5792705691</v>
      </c>
      <c r="F174" s="43" t="n">
        <v>0.00530302061263277</v>
      </c>
      <c r="G174" s="42" t="n">
        <v>29996.9084871813</v>
      </c>
      <c r="H174" s="43" t="n">
        <v>-0.110036378067071</v>
      </c>
      <c r="I174" s="42" t="n">
        <v>42475.6314768967</v>
      </c>
      <c r="J174" s="43" t="n">
        <v>0.0108197326955226</v>
      </c>
      <c r="K174" s="42" t="n">
        <v>9903.98713179546</v>
      </c>
      <c r="L174" s="43" t="n">
        <v>0.0313435260137815</v>
      </c>
      <c r="M174" s="42" t="n">
        <v>-5910.7496175625</v>
      </c>
      <c r="N174" s="43" t="n">
        <v>0.0494655256267296</v>
      </c>
      <c r="O174" s="42" t="n">
        <v>178579.661199394</v>
      </c>
      <c r="P174" s="43" t="n">
        <v>0.024404525946004</v>
      </c>
      <c r="Q174" s="42" t="n">
        <v>692.060677941125</v>
      </c>
      <c r="R174" s="43" t="n">
        <v>0.0493320411725731</v>
      </c>
      <c r="S174" s="42" t="n">
        <v>7111.76994873523</v>
      </c>
      <c r="T174" s="43" t="n">
        <v>-0.00332540676743243</v>
      </c>
      <c r="U174" s="42" t="n">
        <v>34378.8979483162</v>
      </c>
      <c r="V174" s="43" t="n">
        <v>-0.15746706036647</v>
      </c>
      <c r="W174" s="42" t="n">
        <v>25730.8842270086</v>
      </c>
      <c r="X174" s="43" t="n">
        <v>-0.341233324583394</v>
      </c>
      <c r="Y174" s="42" t="n">
        <v>173209.495043467</v>
      </c>
      <c r="Z174" s="43" t="n">
        <v>0.0245232931044612</v>
      </c>
      <c r="AA174" s="42" t="n">
        <v>11012.0882134703</v>
      </c>
      <c r="AB174" s="43" t="n">
        <v>-0.0456746758177643</v>
      </c>
      <c r="AC174" s="42" t="n">
        <v>16382.2543693969</v>
      </c>
      <c r="AD174" s="43" t="n">
        <v>-0.0249219509028986</v>
      </c>
      <c r="AE174" s="42"/>
      <c r="AF174" s="43"/>
    </row>
    <row r="175">
      <c r="A175" s="41" t="n">
        <v>2020</v>
      </c>
      <c r="B175" s="41" t="n">
        <v>4</v>
      </c>
      <c r="C175" s="42" t="n">
        <v>180401.133470616</v>
      </c>
      <c r="D175" s="43" t="n">
        <v>-0.0119136269996291</v>
      </c>
      <c r="E175" s="42" t="n">
        <v>110896.667738169</v>
      </c>
      <c r="F175" s="43" t="n">
        <v>-0.016494415483765</v>
      </c>
      <c r="G175" s="42" t="n">
        <v>22955.0933160922</v>
      </c>
      <c r="H175" s="43" t="n">
        <v>-0.0203799518083254</v>
      </c>
      <c r="I175" s="42" t="n">
        <v>42844.8449321741</v>
      </c>
      <c r="J175" s="43" t="n">
        <v>0.0160901549988488</v>
      </c>
      <c r="K175" s="42" t="n">
        <v>9615.27710174352</v>
      </c>
      <c r="L175" s="43" t="n">
        <v>-0.0241150570140809</v>
      </c>
      <c r="M175" s="42" t="n">
        <v>-5910.7496175625</v>
      </c>
      <c r="N175" s="43" t="n">
        <v>0.0494655256267296</v>
      </c>
      <c r="O175" s="42" t="n">
        <v>157190.87651217</v>
      </c>
      <c r="P175" s="43" t="n">
        <v>-0.143986113649397</v>
      </c>
      <c r="Q175" s="42" t="n">
        <v>692.060677941125</v>
      </c>
      <c r="R175" s="43" t="n">
        <v>0.0493320411725731</v>
      </c>
      <c r="S175" s="42" t="n">
        <v>7070.47969511694</v>
      </c>
      <c r="T175" s="43" t="n">
        <v>-0.0102529708057233</v>
      </c>
      <c r="U175" s="42" t="n">
        <v>27530.4833650444</v>
      </c>
      <c r="V175" s="43" t="n">
        <v>-0.496600393235638</v>
      </c>
      <c r="W175" s="42" t="n">
        <v>44362.3213063147</v>
      </c>
      <c r="X175" s="43" t="n">
        <v>-0.0591232438068085</v>
      </c>
      <c r="Y175" s="42" t="n">
        <v>151926.068139099</v>
      </c>
      <c r="Z175" s="43" t="n">
        <v>-0.147891207561414</v>
      </c>
      <c r="AA175" s="42" t="n">
        <v>10900.200783009</v>
      </c>
      <c r="AB175" s="43" t="n">
        <v>-0.0487095404279017</v>
      </c>
      <c r="AC175" s="42" t="n">
        <v>16165.0091560798</v>
      </c>
      <c r="AD175" s="43" t="n">
        <v>-0.037530019045088</v>
      </c>
      <c r="AE175" s="42"/>
      <c r="AF175" s="43"/>
    </row>
    <row r="176">
      <c r="A176" s="41" t="n">
        <v>2021</v>
      </c>
      <c r="B176" s="41" t="n">
        <v>1</v>
      </c>
      <c r="C176" s="42" t="n">
        <v>176785.31193452</v>
      </c>
      <c r="D176" s="43" t="n">
        <v>0.0106894862128251</v>
      </c>
      <c r="E176" s="42" t="n">
        <v>107275.340863513</v>
      </c>
      <c r="F176" s="43" t="n">
        <v>-0.00352133321536274</v>
      </c>
      <c r="G176" s="42" t="n">
        <v>23662.7700602524</v>
      </c>
      <c r="H176" s="43" t="n">
        <v>0.133552249426305</v>
      </c>
      <c r="I176" s="42" t="n">
        <v>42973.5721700675</v>
      </c>
      <c r="J176" s="43" t="n">
        <v>0.0142020819468598</v>
      </c>
      <c r="K176" s="42" t="n">
        <v>9980.57571556142</v>
      </c>
      <c r="L176" s="43" t="n">
        <v>0.00558038945590678</v>
      </c>
      <c r="M176" s="42" t="n">
        <v>-7106.946874875</v>
      </c>
      <c r="N176" s="43" t="n">
        <v>0.202376573989577</v>
      </c>
      <c r="O176" s="42" t="n">
        <v>174256.259123562</v>
      </c>
      <c r="P176" s="43" t="n">
        <v>-0.00205107379955993</v>
      </c>
      <c r="Q176" s="42" t="n">
        <v>745.2079943861</v>
      </c>
      <c r="R176" s="43" t="n">
        <v>0.0767957465855276</v>
      </c>
      <c r="S176" s="42" t="n">
        <v>6917.32372143433</v>
      </c>
      <c r="T176" s="43" t="n">
        <v>-0.0415551098238932</v>
      </c>
      <c r="U176" s="42" t="n">
        <v>34276.5566072709</v>
      </c>
      <c r="V176" s="43" t="n">
        <v>0.00500964966275119</v>
      </c>
      <c r="W176" s="42" t="n">
        <v>30633.4936911806</v>
      </c>
      <c r="X176" s="43" t="n">
        <v>0.0986964663455268</v>
      </c>
      <c r="Y176" s="42" t="n">
        <v>169398.264840612</v>
      </c>
      <c r="Z176" s="43" t="n">
        <v>0.000701318742641899</v>
      </c>
      <c r="AA176" s="42" t="n">
        <v>11355.149678608</v>
      </c>
      <c r="AB176" s="43" t="n">
        <v>0.00633990955181196</v>
      </c>
      <c r="AC176" s="42" t="n">
        <v>16213.1439615578</v>
      </c>
      <c r="AD176" s="43" t="n">
        <v>-0.0243902597228934</v>
      </c>
      <c r="AE176" s="42"/>
      <c r="AF176" s="43"/>
    </row>
    <row r="177">
      <c r="A177" s="41" t="n">
        <v>2021</v>
      </c>
      <c r="B177" s="41" t="n">
        <v>2</v>
      </c>
      <c r="C177" s="42" t="n">
        <v>185235.4038625</v>
      </c>
      <c r="D177" s="43" t="n">
        <v>0.122966078145186</v>
      </c>
      <c r="E177" s="42" t="n">
        <v>103645.999447662</v>
      </c>
      <c r="F177" s="43" t="n">
        <v>0.0732332169316299</v>
      </c>
      <c r="G177" s="42" t="n">
        <v>35017.3458598875</v>
      </c>
      <c r="H177" s="43" t="n">
        <v>0.547866583183173</v>
      </c>
      <c r="I177" s="42" t="n">
        <v>43343.8414692853</v>
      </c>
      <c r="J177" s="43" t="n">
        <v>0.018927403301614</v>
      </c>
      <c r="K177" s="42" t="n">
        <v>10335.1639605397</v>
      </c>
      <c r="L177" s="43" t="n">
        <v>0.132323999167795</v>
      </c>
      <c r="M177" s="42" t="n">
        <v>-7106.946874875</v>
      </c>
      <c r="N177" s="43" t="n">
        <v>0.202376573989577</v>
      </c>
      <c r="O177" s="42" t="n">
        <v>179247.454770969</v>
      </c>
      <c r="P177" s="43" t="n">
        <v>0.103278435472429</v>
      </c>
      <c r="Q177" s="42" t="n">
        <v>745.2079943861</v>
      </c>
      <c r="R177" s="43" t="n">
        <v>0.0767957465855276</v>
      </c>
      <c r="S177" s="42" t="n">
        <v>7416.48288410445</v>
      </c>
      <c r="T177" s="43" t="n">
        <v>0.16414815757865</v>
      </c>
      <c r="U177" s="42" t="n">
        <v>36640.0082806853</v>
      </c>
      <c r="V177" s="43" t="n">
        <v>0.0918591436976772</v>
      </c>
      <c r="W177" s="42" t="n">
        <v>35956.6824824977</v>
      </c>
      <c r="X177" s="43" t="n">
        <v>0.184239663619739</v>
      </c>
      <c r="Y177" s="42" t="n">
        <v>174588.928957733</v>
      </c>
      <c r="Z177" s="43" t="n">
        <v>0.111355950715533</v>
      </c>
      <c r="AA177" s="42" t="n">
        <v>11591.744196874</v>
      </c>
      <c r="AB177" s="43" t="n">
        <v>0.0414592340277411</v>
      </c>
      <c r="AC177" s="42" t="n">
        <v>16250.2700101103</v>
      </c>
      <c r="AD177" s="43" t="n">
        <v>-0.0153072798075967</v>
      </c>
      <c r="AE177" s="42"/>
      <c r="AF177" s="43"/>
    </row>
    <row r="178">
      <c r="A178" s="41" t="n">
        <v>2021</v>
      </c>
      <c r="B178" s="41" t="n">
        <v>3</v>
      </c>
      <c r="C178" s="42" t="n">
        <v>188922.581917716</v>
      </c>
      <c r="D178" s="43" t="n">
        <v>0.0712851060552755</v>
      </c>
      <c r="E178" s="42" t="n">
        <v>103571.963514581</v>
      </c>
      <c r="F178" s="43" t="n">
        <v>0.0369060706353461</v>
      </c>
      <c r="G178" s="42" t="n">
        <v>38006.8605617419</v>
      </c>
      <c r="H178" s="43" t="n">
        <v>0.267025919620469</v>
      </c>
      <c r="I178" s="42" t="n">
        <v>44149.5020737773</v>
      </c>
      <c r="J178" s="43" t="n">
        <v>0.0394077860335309</v>
      </c>
      <c r="K178" s="42" t="n">
        <v>10301.2026424902</v>
      </c>
      <c r="L178" s="43" t="n">
        <v>0.0401066262919063</v>
      </c>
      <c r="M178" s="42" t="n">
        <v>-7106.946874875</v>
      </c>
      <c r="N178" s="43" t="n">
        <v>0.202376573989577</v>
      </c>
      <c r="O178" s="42" t="n">
        <v>185404.826773646</v>
      </c>
      <c r="P178" s="43" t="n">
        <v>0.0382191652084705</v>
      </c>
      <c r="Q178" s="42" t="n">
        <v>745.2079943861</v>
      </c>
      <c r="R178" s="43" t="n">
        <v>0.0767957465855276</v>
      </c>
      <c r="S178" s="42" t="n">
        <v>7531.40744003875</v>
      </c>
      <c r="T178" s="43" t="n">
        <v>0.0590060553601208</v>
      </c>
      <c r="U178" s="42" t="n">
        <v>39058.7917742868</v>
      </c>
      <c r="V178" s="43" t="n">
        <v>0.13612692975226</v>
      </c>
      <c r="W178" s="42" t="n">
        <v>35790.347472704</v>
      </c>
      <c r="X178" s="43" t="n">
        <v>0.390948991762064</v>
      </c>
      <c r="Y178" s="42" t="n">
        <v>180835.522183254</v>
      </c>
      <c r="Z178" s="43" t="n">
        <v>0.0440277661329922</v>
      </c>
      <c r="AA178" s="42" t="n">
        <v>11842.7092796428</v>
      </c>
      <c r="AB178" s="43" t="n">
        <v>0.0754281159096086</v>
      </c>
      <c r="AC178" s="42" t="n">
        <v>16412.0138700342</v>
      </c>
      <c r="AD178" s="43" t="n">
        <v>0.00181656931740259</v>
      </c>
      <c r="AE178" s="42"/>
      <c r="AF178" s="43"/>
    </row>
    <row r="179">
      <c r="A179" s="41" t="n">
        <v>2021</v>
      </c>
      <c r="B179" s="41" t="n">
        <v>4</v>
      </c>
      <c r="C179" s="42" t="n">
        <v>194123.73695835</v>
      </c>
      <c r="D179" s="43" t="n">
        <v>0.0760671688904297</v>
      </c>
      <c r="E179" s="42" t="n">
        <v>118691.821508647</v>
      </c>
      <c r="F179" s="43" t="n">
        <v>0.0702920469069761</v>
      </c>
      <c r="G179" s="42" t="n">
        <v>27635.1533365511</v>
      </c>
      <c r="H179" s="43" t="n">
        <v>0.203878936844836</v>
      </c>
      <c r="I179" s="42" t="n">
        <v>44816.2782894182</v>
      </c>
      <c r="J179" s="43" t="n">
        <v>0.0460133152626634</v>
      </c>
      <c r="K179" s="42" t="n">
        <v>10087.4306986087</v>
      </c>
      <c r="L179" s="43" t="n">
        <v>0.0491045231322107</v>
      </c>
      <c r="M179" s="42" t="n">
        <v>-7106.946874875</v>
      </c>
      <c r="N179" s="43" t="n">
        <v>0.202376573989577</v>
      </c>
      <c r="O179" s="42" t="n">
        <v>179395.393849826</v>
      </c>
      <c r="P179" s="43" t="n">
        <v>0.14125830856307</v>
      </c>
      <c r="Q179" s="42" t="n">
        <v>745.2079943861</v>
      </c>
      <c r="R179" s="43" t="n">
        <v>0.0767957465855276</v>
      </c>
      <c r="S179" s="42" t="n">
        <v>7612.96027463926</v>
      </c>
      <c r="T179" s="43" t="n">
        <v>0.0767247206574919</v>
      </c>
      <c r="U179" s="42" t="n">
        <v>41500.2656847241</v>
      </c>
      <c r="V179" s="43" t="n">
        <v>0.507429605737225</v>
      </c>
      <c r="W179" s="42" t="n">
        <v>49360.8565129958</v>
      </c>
      <c r="X179" s="43" t="n">
        <v>0.112675240147309</v>
      </c>
      <c r="Y179" s="42" t="n">
        <v>174797.172845991</v>
      </c>
      <c r="Z179" s="43" t="n">
        <v>0.150541016344551</v>
      </c>
      <c r="AA179" s="42" t="n">
        <v>12122.8545247119</v>
      </c>
      <c r="AB179" s="43" t="n">
        <v>0.112168001860005</v>
      </c>
      <c r="AC179" s="42" t="n">
        <v>16721.0755285469</v>
      </c>
      <c r="AD179" s="43" t="n">
        <v>0.0343993849368134</v>
      </c>
      <c r="AE179" s="42"/>
      <c r="AF179" s="43"/>
    </row>
    <row r="180">
      <c r="A180" s="41" t="n">
        <v>2022</v>
      </c>
      <c r="B180" s="41" t="n">
        <v>1</v>
      </c>
      <c r="C180" s="42" t="n">
        <v>191919.617657237</v>
      </c>
      <c r="D180" s="43" t="n">
        <v>0.085608388825444</v>
      </c>
      <c r="E180" s="42" t="n">
        <v>115277.090089132</v>
      </c>
      <c r="F180" s="43" t="n">
        <v>0.0745907601990252</v>
      </c>
      <c r="G180" s="42" t="n">
        <v>26449.0447970095</v>
      </c>
      <c r="H180" s="43" t="n">
        <v>0.117749305329107</v>
      </c>
      <c r="I180" s="42" t="n">
        <v>45780.3781600406</v>
      </c>
      <c r="J180" s="43" t="n">
        <v>0.0653147003666623</v>
      </c>
      <c r="K180" s="42" t="n">
        <v>10808.1846147399</v>
      </c>
      <c r="L180" s="43" t="n">
        <v>0.0829219598913635</v>
      </c>
      <c r="M180" s="42" t="n">
        <v>-6395.080003685</v>
      </c>
      <c r="N180" s="43" t="n">
        <v>-0.100164934918346</v>
      </c>
      <c r="O180" s="42" t="n">
        <v>183220.028478965</v>
      </c>
      <c r="P180" s="43" t="n">
        <v>0.0514401571598473</v>
      </c>
      <c r="Q180" s="42" t="n">
        <v>794.09121807979</v>
      </c>
      <c r="R180" s="43" t="n">
        <v>0.06559675159411</v>
      </c>
      <c r="S180" s="42" t="n">
        <v>7751.23959860743</v>
      </c>
      <c r="T180" s="43" t="n">
        <v>0.120554698718103</v>
      </c>
      <c r="U180" s="42" t="n">
        <v>33959.5204225338</v>
      </c>
      <c r="V180" s="43" t="n">
        <v>-0.00924935921567371</v>
      </c>
      <c r="W180" s="42" t="n">
        <v>35701.9612202788</v>
      </c>
      <c r="X180" s="43" t="n">
        <v>0.16545509239638</v>
      </c>
      <c r="Y180" s="42" t="n">
        <v>178408.993681728</v>
      </c>
      <c r="Z180" s="43" t="n">
        <v>0.0531925687054366</v>
      </c>
      <c r="AA180" s="42" t="n">
        <v>12449.3985834643</v>
      </c>
      <c r="AB180" s="43" t="n">
        <v>0.0963658723863199</v>
      </c>
      <c r="AC180" s="42" t="n">
        <v>17260.4333807012</v>
      </c>
      <c r="AD180" s="43" t="n">
        <v>0.0645950854212221</v>
      </c>
      <c r="AE180" s="42"/>
      <c r="AF180" s="43"/>
    </row>
    <row r="181">
      <c r="A181" s="41" t="n">
        <v>2022</v>
      </c>
      <c r="B181" s="41" t="n">
        <v>2</v>
      </c>
      <c r="C181" s="42" t="n">
        <v>198430.147530881</v>
      </c>
      <c r="D181" s="43" t="n">
        <v>0.0712322989733403</v>
      </c>
      <c r="E181" s="42" t="n">
        <v>110553.004789086</v>
      </c>
      <c r="F181" s="43" t="n">
        <v>0.066640346740175</v>
      </c>
      <c r="G181" s="42" t="n">
        <v>37113.7278293901</v>
      </c>
      <c r="H181" s="43" t="n">
        <v>0.0598669578754116</v>
      </c>
      <c r="I181" s="42" t="n">
        <v>46526.5730091303</v>
      </c>
      <c r="J181" s="43" t="n">
        <v>0.0734298445166723</v>
      </c>
      <c r="K181" s="42" t="n">
        <v>10631.921906959</v>
      </c>
      <c r="L181" s="43" t="n">
        <v>0.0287134241461795</v>
      </c>
      <c r="M181" s="42" t="n">
        <v>-6395.080003685</v>
      </c>
      <c r="N181" s="43" t="n">
        <v>-0.100164934918346</v>
      </c>
      <c r="O181" s="42" t="n">
        <v>196904.889200058</v>
      </c>
      <c r="P181" s="43" t="n">
        <v>0.0985087038008452</v>
      </c>
      <c r="Q181" s="42" t="n">
        <v>794.09121807979</v>
      </c>
      <c r="R181" s="43" t="n">
        <v>0.06559675159411</v>
      </c>
      <c r="S181" s="42" t="n">
        <v>7887.09250664074</v>
      </c>
      <c r="T181" s="43" t="n">
        <v>0.0634545551969028</v>
      </c>
      <c r="U181" s="42" t="n">
        <v>41089.1129808827</v>
      </c>
      <c r="V181" s="43" t="n">
        <v>0.121427502584456</v>
      </c>
      <c r="W181" s="42" t="n">
        <v>35521.3700231448</v>
      </c>
      <c r="X181" s="43" t="n">
        <v>-0.0121065801764335</v>
      </c>
      <c r="Y181" s="42" t="n">
        <v>192028.997376983</v>
      </c>
      <c r="Z181" s="43" t="n">
        <v>0.0998921782919706</v>
      </c>
      <c r="AA181" s="42" t="n">
        <v>12774.1284418295</v>
      </c>
      <c r="AB181" s="43" t="n">
        <v>0.102002272037229</v>
      </c>
      <c r="AC181" s="42" t="n">
        <v>17650.0202649045</v>
      </c>
      <c r="AD181" s="43" t="n">
        <v>0.0861370459643638</v>
      </c>
      <c r="AE181" s="42"/>
      <c r="AF181" s="43"/>
    </row>
    <row r="182">
      <c r="A182" s="41" t="n">
        <v>2022</v>
      </c>
      <c r="B182" s="41" t="n">
        <v>3</v>
      </c>
      <c r="C182" s="42" t="n">
        <v>197913.630572202</v>
      </c>
      <c r="D182" s="43" t="n">
        <v>0.0475911802772351</v>
      </c>
      <c r="E182" s="42" t="n">
        <v>107284.736368763</v>
      </c>
      <c r="F182" s="43" t="n">
        <v>0.0358472768903211</v>
      </c>
      <c r="G182" s="42" t="n">
        <v>39491.4261200697</v>
      </c>
      <c r="H182" s="43" t="n">
        <v>0.0390604626739981</v>
      </c>
      <c r="I182" s="42" t="n">
        <v>47146.6479742119</v>
      </c>
      <c r="J182" s="43" t="n">
        <v>0.0678862899841119</v>
      </c>
      <c r="K182" s="42" t="n">
        <v>10385.9001128431</v>
      </c>
      <c r="L182" s="43" t="n">
        <v>0.00822209535064888</v>
      </c>
      <c r="M182" s="42" t="n">
        <v>-6395.080003685</v>
      </c>
      <c r="N182" s="43" t="n">
        <v>-0.100164934918346</v>
      </c>
      <c r="O182" s="42" t="n">
        <v>193041.274848094</v>
      </c>
      <c r="P182" s="43" t="n">
        <v>0.0411879680121323</v>
      </c>
      <c r="Q182" s="42" t="n">
        <v>794.09121807979</v>
      </c>
      <c r="R182" s="43" t="n">
        <v>0.06559675159411</v>
      </c>
      <c r="S182" s="42" t="n">
        <v>8027.26341910139</v>
      </c>
      <c r="T182" s="43" t="n">
        <v>0.0658384217040962</v>
      </c>
      <c r="U182" s="42" t="n">
        <v>42286.326497203</v>
      </c>
      <c r="V182" s="43" t="n">
        <v>0.08263273327981</v>
      </c>
      <c r="W182" s="42" t="n">
        <v>39925.5100202901</v>
      </c>
      <c r="X182" s="43" t="n">
        <v>0.115538485641692</v>
      </c>
      <c r="Y182" s="42" t="n">
        <v>188153.45511954</v>
      </c>
      <c r="Z182" s="43" t="n">
        <v>0.0404673420793367</v>
      </c>
      <c r="AA182" s="42" t="n">
        <v>13117.9435642516</v>
      </c>
      <c r="AB182" s="43" t="n">
        <v>0.107680958342942</v>
      </c>
      <c r="AC182" s="42" t="n">
        <v>18005.7632928057</v>
      </c>
      <c r="AD182" s="43" t="n">
        <v>0.0971087055733855</v>
      </c>
      <c r="AE182" s="42"/>
      <c r="AF182" s="43"/>
    </row>
    <row r="183">
      <c r="A183" s="41" t="n">
        <v>2022</v>
      </c>
      <c r="B183" s="41" t="n">
        <v>4</v>
      </c>
      <c r="C183" s="42" t="n">
        <v>202823.853888033</v>
      </c>
      <c r="D183" s="43" t="n">
        <v>0.0448173781630281</v>
      </c>
      <c r="E183" s="42" t="n">
        <v>124507.895718855</v>
      </c>
      <c r="F183" s="43" t="n">
        <v>0.0490014740382398</v>
      </c>
      <c r="G183" s="42" t="n">
        <v>27128.1575448548</v>
      </c>
      <c r="H183" s="43" t="n">
        <v>-0.0183460459047196</v>
      </c>
      <c r="I183" s="42" t="n">
        <v>47734.0031332204</v>
      </c>
      <c r="J183" s="43" t="n">
        <v>0.0651041308017584</v>
      </c>
      <c r="K183" s="42" t="n">
        <v>9848.87749478796</v>
      </c>
      <c r="L183" s="43" t="n">
        <v>-0.0236485593753463</v>
      </c>
      <c r="M183" s="42" t="n">
        <v>-6395.080003685</v>
      </c>
      <c r="N183" s="43" t="n">
        <v>-0.100164934918346</v>
      </c>
      <c r="O183" s="42" t="n">
        <v>196376.403211255</v>
      </c>
      <c r="P183" s="43" t="n">
        <v>0.0946568860939932</v>
      </c>
      <c r="Q183" s="42" t="n">
        <v>794.09121807979</v>
      </c>
      <c r="R183" s="43" t="n">
        <v>0.06559675159411</v>
      </c>
      <c r="S183" s="42" t="n">
        <v>8145.89553843734</v>
      </c>
      <c r="T183" s="43" t="n">
        <v>0.0700036837934674</v>
      </c>
      <c r="U183" s="42" t="n">
        <v>54144.2336359424</v>
      </c>
      <c r="V183" s="43" t="n">
        <v>0.304671976012733</v>
      </c>
      <c r="W183" s="42" t="n">
        <v>53239.8799923623</v>
      </c>
      <c r="X183" s="43" t="n">
        <v>0.0785850115535431</v>
      </c>
      <c r="Y183" s="42" t="n">
        <v>191449.980669076</v>
      </c>
      <c r="Z183" s="43" t="n">
        <v>0.095269320160906</v>
      </c>
      <c r="AA183" s="42" t="n">
        <v>13503.3190549309</v>
      </c>
      <c r="AB183" s="43" t="n">
        <v>0.113872894160776</v>
      </c>
      <c r="AC183" s="42" t="n">
        <v>18429.7415971099</v>
      </c>
      <c r="AD183" s="43" t="n">
        <v>0.102186373457015</v>
      </c>
      <c r="AE183" s="42"/>
      <c r="AF183" s="43"/>
    </row>
    <row r="184">
      <c r="A184" s="41" t="n">
        <v>2023</v>
      </c>
      <c r="B184" s="41" t="n">
        <v>1</v>
      </c>
      <c r="C184" s="42" t="n">
        <v>199146.635607617</v>
      </c>
      <c r="D184" s="43" t="n">
        <v>0.0376564836810318</v>
      </c>
      <c r="E184" s="42" t="n">
        <v>119127.521868442</v>
      </c>
      <c r="F184" s="43" t="n">
        <v>0.0334015351734851</v>
      </c>
      <c r="G184" s="42" t="n">
        <v>27283.2214314427</v>
      </c>
      <c r="H184" s="43" t="n">
        <v>0.0315390079617357</v>
      </c>
      <c r="I184" s="42" t="n">
        <v>48118.2918876833</v>
      </c>
      <c r="J184" s="43" t="n">
        <v>0.0510680300514281</v>
      </c>
      <c r="K184" s="42" t="n">
        <v>10897.881062022</v>
      </c>
      <c r="L184" s="43" t="n">
        <v>0.00829893737748844</v>
      </c>
      <c r="M184" s="42" t="n">
        <v>-6280.2806419725</v>
      </c>
      <c r="N184" s="43" t="n">
        <v>-0.0179512002424285</v>
      </c>
      <c r="O184" s="42" t="n">
        <v>189194.668079669</v>
      </c>
      <c r="P184" s="43" t="n">
        <v>0.0326090965616797</v>
      </c>
      <c r="Q184" s="42" t="n">
        <v>789.799786595425</v>
      </c>
      <c r="R184" s="43" t="n">
        <v>-0.00540420468915681</v>
      </c>
      <c r="S184" s="42" t="n">
        <v>8246.10122494729</v>
      </c>
      <c r="T184" s="43" t="n">
        <v>0.0638429015184561</v>
      </c>
      <c r="U184" s="42" t="n">
        <v>44077.5534717013</v>
      </c>
      <c r="V184" s="43" t="n">
        <v>0.297943932166182</v>
      </c>
      <c r="W184" s="42" t="n">
        <v>46573.2195612974</v>
      </c>
      <c r="X184" s="43" t="n">
        <v>0.304500312292192</v>
      </c>
      <c r="Y184" s="42" t="n">
        <v>184098.874918892</v>
      </c>
      <c r="Z184" s="43" t="n">
        <v>0.0318923453338609</v>
      </c>
      <c r="AA184" s="42" t="n">
        <v>13956.1611557406</v>
      </c>
      <c r="AB184" s="43" t="n">
        <v>0.121030952794588</v>
      </c>
      <c r="AC184" s="42" t="n">
        <v>19051.9543165174</v>
      </c>
      <c r="AD184" s="43" t="n">
        <v>0.103793508326352</v>
      </c>
      <c r="AE184" s="42"/>
      <c r="AF184" s="43"/>
    </row>
    <row r="185">
      <c r="A185" s="41" t="n">
        <v>2023</v>
      </c>
      <c r="B185" s="41" t="n">
        <v>2</v>
      </c>
      <c r="C185" s="42" t="n">
        <v>200369.682613605</v>
      </c>
      <c r="D185" s="43" t="n">
        <v>0.00977439722168327</v>
      </c>
      <c r="E185" s="42" t="n">
        <v>114520.715798588</v>
      </c>
      <c r="F185" s="43" t="n">
        <v>0.0358896713578329</v>
      </c>
      <c r="G185" s="42" t="n">
        <v>33088.0430032487</v>
      </c>
      <c r="H185" s="43" t="n">
        <v>-0.108468889049554</v>
      </c>
      <c r="I185" s="42" t="n">
        <v>48641.0262669645</v>
      </c>
      <c r="J185" s="43" t="n">
        <v>0.0454461423027925</v>
      </c>
      <c r="K185" s="42" t="n">
        <v>10400.1781867765</v>
      </c>
      <c r="L185" s="43" t="n">
        <v>-0.0217969735115101</v>
      </c>
      <c r="M185" s="42" t="n">
        <v>-6280.2806419725</v>
      </c>
      <c r="N185" s="43" t="n">
        <v>-0.0179512002424285</v>
      </c>
      <c r="O185" s="42" t="n">
        <v>196196.240377618</v>
      </c>
      <c r="P185" s="43" t="n">
        <v>-0.00359893969783487</v>
      </c>
      <c r="Q185" s="42" t="n">
        <v>789.799786595425</v>
      </c>
      <c r="R185" s="43" t="n">
        <v>-0.00540420468915681</v>
      </c>
      <c r="S185" s="42" t="n">
        <v>8316.67202920795</v>
      </c>
      <c r="T185" s="43" t="n">
        <v>0.054466144806278</v>
      </c>
      <c r="U185" s="42" t="n">
        <v>49908.2033395467</v>
      </c>
      <c r="V185" s="43" t="n">
        <v>0.214633262167699</v>
      </c>
      <c r="W185" s="42" t="n">
        <v>46554.7733329211</v>
      </c>
      <c r="X185" s="43" t="n">
        <v>0.310613112686455</v>
      </c>
      <c r="Y185" s="42" t="n">
        <v>191036.268148575</v>
      </c>
      <c r="Z185" s="43" t="n">
        <v>-0.00516968396423478</v>
      </c>
      <c r="AA185" s="42" t="n">
        <v>14197.6159581789</v>
      </c>
      <c r="AB185" s="43" t="n">
        <v>0.111435196759737</v>
      </c>
      <c r="AC185" s="42" t="n">
        <v>19357.5881872219</v>
      </c>
      <c r="AD185" s="43" t="n">
        <v>0.0967459468424949</v>
      </c>
      <c r="AE185" s="42"/>
      <c r="AF185" s="43"/>
    </row>
    <row r="186">
      <c r="A186" s="41" t="n">
        <v>2023</v>
      </c>
      <c r="B186" s="41" t="n">
        <v>3</v>
      </c>
      <c r="C186" s="42" t="n">
        <v>200032.55612946</v>
      </c>
      <c r="D186" s="43" t="n">
        <v>0.0107063144217592</v>
      </c>
      <c r="E186" s="42" t="n">
        <v>111340.195872852</v>
      </c>
      <c r="F186" s="43" t="n">
        <v>0.0378008991898866</v>
      </c>
      <c r="G186" s="42" t="n">
        <v>35612.1436997468</v>
      </c>
      <c r="H186" s="43" t="n">
        <v>-0.098231003573494</v>
      </c>
      <c r="I186" s="42" t="n">
        <v>48984.6599356889</v>
      </c>
      <c r="J186" s="43" t="n">
        <v>0.0389849976711449</v>
      </c>
      <c r="K186" s="42" t="n">
        <v>10375.8372631453</v>
      </c>
      <c r="L186" s="43" t="n">
        <v>-0.000968895289620852</v>
      </c>
      <c r="M186" s="42" t="n">
        <v>-6280.2806419725</v>
      </c>
      <c r="N186" s="43" t="n">
        <v>-0.0179512002424285</v>
      </c>
      <c r="O186" s="42" t="n">
        <v>195101.884719451</v>
      </c>
      <c r="P186" s="43" t="n">
        <v>0.0106744522536895</v>
      </c>
      <c r="Q186" s="42" t="n">
        <v>789.799786595425</v>
      </c>
      <c r="R186" s="43" t="n">
        <v>-0.00540420468915681</v>
      </c>
      <c r="S186" s="42" t="n">
        <v>8369.95492440328</v>
      </c>
      <c r="T186" s="43" t="n">
        <v>0.04269095050331</v>
      </c>
      <c r="U186" s="42" t="n">
        <v>48880.7972437103</v>
      </c>
      <c r="V186" s="43" t="n">
        <v>0.155948063895867</v>
      </c>
      <c r="W186" s="42" t="n">
        <v>46231.3135159118</v>
      </c>
      <c r="X186" s="43" t="n">
        <v>0.157939209603509</v>
      </c>
      <c r="Y186" s="42" t="n">
        <v>189915.373583106</v>
      </c>
      <c r="Z186" s="43" t="n">
        <v>0.00936426313535765</v>
      </c>
      <c r="AA186" s="42" t="n">
        <v>14241.7079110542</v>
      </c>
      <c r="AB186" s="43" t="n">
        <v>0.0856661977007589</v>
      </c>
      <c r="AC186" s="42" t="n">
        <v>19428.2190473995</v>
      </c>
      <c r="AD186" s="43" t="n">
        <v>0.0790000252398169</v>
      </c>
      <c r="AE186" s="42"/>
      <c r="AF186" s="43"/>
    </row>
    <row r="187">
      <c r="A187" s="41" t="n">
        <v>2023</v>
      </c>
      <c r="B187" s="41" t="n">
        <v>4</v>
      </c>
      <c r="C187" s="42" t="n">
        <v>204082.883544022</v>
      </c>
      <c r="D187" s="43" t="n">
        <v>0.00620750287431293</v>
      </c>
      <c r="E187" s="42" t="n">
        <v>128595.924704713</v>
      </c>
      <c r="F187" s="43" t="n">
        <v>0.0328334919023079</v>
      </c>
      <c r="G187" s="42" t="n">
        <v>22803.2827644467</v>
      </c>
      <c r="H187" s="43" t="n">
        <v>-0.159423830138748</v>
      </c>
      <c r="I187" s="42" t="n">
        <v>49239.5263025887</v>
      </c>
      <c r="J187" s="43" t="n">
        <v>0.0315398472901269</v>
      </c>
      <c r="K187" s="42" t="n">
        <v>9724.43041424614</v>
      </c>
      <c r="L187" s="43" t="n">
        <v>-0.0126356613337585</v>
      </c>
      <c r="M187" s="42" t="n">
        <v>-6280.2806419725</v>
      </c>
      <c r="N187" s="43" t="n">
        <v>-0.0179512002424285</v>
      </c>
      <c r="O187" s="42" t="n">
        <v>198581.811571308</v>
      </c>
      <c r="P187" s="43" t="n">
        <v>0.0112305161108384</v>
      </c>
      <c r="Q187" s="42" t="n">
        <v>789.799786595425</v>
      </c>
      <c r="R187" s="43" t="n">
        <v>-0.00540420468915681</v>
      </c>
      <c r="S187" s="42" t="n">
        <v>8334.23390097049</v>
      </c>
      <c r="T187" s="43" t="n">
        <v>0.0231206454397137</v>
      </c>
      <c r="U187" s="42" t="n">
        <v>54263.9131966097</v>
      </c>
      <c r="V187" s="43" t="n">
        <v>0.00221038423910458</v>
      </c>
      <c r="W187" s="42" t="n">
        <v>52220.5510549488</v>
      </c>
      <c r="X187" s="43" t="n">
        <v>-0.0191459660983414</v>
      </c>
      <c r="Y187" s="42" t="n">
        <v>193418.713227041</v>
      </c>
      <c r="Z187" s="43" t="n">
        <v>0.0102832737359624</v>
      </c>
      <c r="AA187" s="42" t="n">
        <v>14086.167596283</v>
      </c>
      <c r="AB187" s="43" t="n">
        <v>0.043163354059919</v>
      </c>
      <c r="AC187" s="42" t="n">
        <v>19249.2659405496</v>
      </c>
      <c r="AD187" s="43" t="n">
        <v>0.0444674896347017</v>
      </c>
      <c r="AE187" s="42"/>
      <c r="AF187" s="43"/>
    </row>
    <row r="188">
      <c r="A188" s="41" t="n">
        <v>2024</v>
      </c>
      <c r="B188" s="41" t="n">
        <v>1</v>
      </c>
      <c r="C188" s="42" t="n">
        <v>202117.163751244</v>
      </c>
      <c r="D188" s="43" t="n">
        <v>0.0149162858542082</v>
      </c>
      <c r="E188" s="42" t="n">
        <v>122516.063720573</v>
      </c>
      <c r="F188" s="43" t="n">
        <v>0.0284446599659296</v>
      </c>
      <c r="G188" s="42" t="n">
        <v>25523.8668261248</v>
      </c>
      <c r="H188" s="43" t="n">
        <v>-0.0644848560034874</v>
      </c>
      <c r="I188" s="42" t="n">
        <v>49363.3665907036</v>
      </c>
      <c r="J188" s="43" t="n">
        <v>0.0258752888802978</v>
      </c>
      <c r="K188" s="42" t="n">
        <v>11277.3626185779</v>
      </c>
      <c r="L188" s="43" t="n">
        <v>0.0348215909493015</v>
      </c>
      <c r="M188" s="42" t="n">
        <v>-6563.49600473545</v>
      </c>
      <c r="N188" s="43" t="n">
        <v>0.0450959724427216</v>
      </c>
      <c r="O188" s="42" t="n">
        <v>192480.636084349</v>
      </c>
      <c r="P188" s="43" t="n">
        <v>0.0173681850447061</v>
      </c>
      <c r="Q188" s="42" t="n">
        <v>789.799786595425</v>
      </c>
      <c r="R188" s="43" t="n">
        <v>0</v>
      </c>
      <c r="S188" s="42" t="n">
        <v>8327.75739969891</v>
      </c>
      <c r="T188" s="43" t="n">
        <v>0.0099023978149313</v>
      </c>
      <c r="U188" s="42" t="n">
        <v>55935.1132796079</v>
      </c>
      <c r="V188" s="43" t="n">
        <v>0.269015834000846</v>
      </c>
      <c r="W188" s="42" t="n">
        <v>58033.6833334</v>
      </c>
      <c r="X188" s="43" t="n">
        <v>0.246074114696298</v>
      </c>
      <c r="Y188" s="42" t="n">
        <v>187488.855467298</v>
      </c>
      <c r="Z188" s="43" t="n">
        <v>0.0184139123604043</v>
      </c>
      <c r="AA188" s="42" t="n">
        <v>13712.2443704471</v>
      </c>
      <c r="AB188" s="43" t="n">
        <v>-0.0174773551674799</v>
      </c>
      <c r="AC188" s="42" t="n">
        <v>18704.0249874979</v>
      </c>
      <c r="AD188" s="43" t="n">
        <v>-0.0182621332824574</v>
      </c>
      <c r="AE188" s="42"/>
      <c r="AF188" s="43"/>
    </row>
    <row r="189">
      <c r="A189" s="41" t="n">
        <v>2024</v>
      </c>
      <c r="B189" s="41" t="n">
        <v>2</v>
      </c>
      <c r="C189" s="42" t="n">
        <v>206331.134053347</v>
      </c>
      <c r="D189" s="43" t="n">
        <v>0.0297522627274809</v>
      </c>
      <c r="E189" s="42" t="n">
        <v>119103.943217344</v>
      </c>
      <c r="F189" s="43" t="n">
        <v>0.0400209463134824</v>
      </c>
      <c r="G189" s="42" t="n">
        <v>33529.4686374509</v>
      </c>
      <c r="H189" s="43" t="n">
        <v>0.0133409411417549</v>
      </c>
      <c r="I189" s="42" t="n">
        <v>49499.495207706</v>
      </c>
      <c r="J189" s="43" t="n">
        <v>0.0176490713010429</v>
      </c>
      <c r="K189" s="42" t="n">
        <v>10761.7229955808</v>
      </c>
      <c r="L189" s="43" t="n">
        <v>0.0347633283114288</v>
      </c>
      <c r="M189" s="42" t="n">
        <v>-6563.49600473545</v>
      </c>
      <c r="N189" s="43" t="n">
        <v>0.0450959724427216</v>
      </c>
      <c r="O189" s="42" t="n">
        <v>199785.434368476</v>
      </c>
      <c r="P189" s="43" t="n">
        <v>0.0182938979052323</v>
      </c>
      <c r="Q189" s="42" t="n">
        <v>789.799786595425</v>
      </c>
      <c r="R189" s="43" t="n">
        <v>0</v>
      </c>
      <c r="S189" s="42" t="n">
        <v>8316.53901613193</v>
      </c>
      <c r="T189" s="43" t="n">
        <v>-0.0000159935459220772</v>
      </c>
      <c r="U189" s="42" t="n">
        <v>60166.9260665165</v>
      </c>
      <c r="V189" s="43" t="n">
        <v>0.205551833977581</v>
      </c>
      <c r="W189" s="42" t="n">
        <v>59185.8865218503</v>
      </c>
      <c r="X189" s="43" t="n">
        <v>0.271317252445888</v>
      </c>
      <c r="Y189" s="42" t="n">
        <v>194771.648183702</v>
      </c>
      <c r="Z189" s="43" t="n">
        <v>0.0195532506540723</v>
      </c>
      <c r="AA189" s="42" t="n">
        <v>13449.2516348762</v>
      </c>
      <c r="AB189" s="43" t="n">
        <v>-0.052710562499163</v>
      </c>
      <c r="AC189" s="42" t="n">
        <v>18463.0378196501</v>
      </c>
      <c r="AD189" s="43" t="n">
        <v>-0.0462118709686306</v>
      </c>
      <c r="AE189" s="42"/>
      <c r="AF189" s="43"/>
    </row>
    <row r="190">
      <c r="A190" s="41" t="n">
        <v>2024</v>
      </c>
      <c r="B190" s="41" t="n">
        <v>3</v>
      </c>
      <c r="C190" s="42" t="n">
        <v>206380.274043441</v>
      </c>
      <c r="D190" s="43" t="n">
        <v>0.0317334239826075</v>
      </c>
      <c r="E190" s="42" t="n">
        <v>114782.50724426</v>
      </c>
      <c r="F190" s="43" t="n">
        <v>0.0309170586994398</v>
      </c>
      <c r="G190" s="42" t="n">
        <v>37469.2812961611</v>
      </c>
      <c r="H190" s="43" t="n">
        <v>0.052148997602397</v>
      </c>
      <c r="I190" s="42" t="n">
        <v>49870.635442202</v>
      </c>
      <c r="J190" s="43" t="n">
        <v>0.018086795083937</v>
      </c>
      <c r="K190" s="42" t="n">
        <v>10821.3460655536</v>
      </c>
      <c r="L190" s="43" t="n">
        <v>0.0429371424309777</v>
      </c>
      <c r="M190" s="42" t="n">
        <v>-6563.49600473545</v>
      </c>
      <c r="N190" s="43" t="n">
        <v>0.0450959724427216</v>
      </c>
      <c r="O190" s="42" t="n">
        <v>197005.183138037</v>
      </c>
      <c r="P190" s="43" t="n">
        <v>0.00975540764930338</v>
      </c>
      <c r="Q190" s="42" t="n">
        <v>789.799786595425</v>
      </c>
      <c r="R190" s="43" t="n">
        <v>0</v>
      </c>
      <c r="S190" s="42" t="n">
        <v>8319.71670597732</v>
      </c>
      <c r="T190" s="43" t="n">
        <v>-0.00600220895807779</v>
      </c>
      <c r="U190" s="42" t="n">
        <v>56720.8497556885</v>
      </c>
      <c r="V190" s="43" t="n">
        <v>0.160391256977442</v>
      </c>
      <c r="W190" s="42" t="n">
        <v>58566.0237417112</v>
      </c>
      <c r="X190" s="43" t="n">
        <v>0.266804234786756</v>
      </c>
      <c r="Y190" s="42" t="n">
        <v>191890.532916215</v>
      </c>
      <c r="Z190" s="43" t="n">
        <v>0.0104002077127514</v>
      </c>
      <c r="AA190" s="42" t="n">
        <v>13269.5676974942</v>
      </c>
      <c r="AB190" s="43" t="n">
        <v>-0.0682600864749804</v>
      </c>
      <c r="AC190" s="42" t="n">
        <v>18384.217919316</v>
      </c>
      <c r="AD190" s="43" t="n">
        <v>-0.0537363268108326</v>
      </c>
      <c r="AE190" s="42"/>
      <c r="AF190" s="43"/>
    </row>
    <row r="191">
      <c r="A191" s="41" t="n">
        <v>2024</v>
      </c>
      <c r="B191" s="41" t="n">
        <v>4</v>
      </c>
      <c r="C191" s="42" t="n">
        <v>209760.791261015</v>
      </c>
      <c r="D191" s="43" t="n">
        <v>0.0278215772846415</v>
      </c>
      <c r="E191" s="42" t="n">
        <v>131857.437110209</v>
      </c>
      <c r="F191" s="43" t="n">
        <v>0.0253624865094675</v>
      </c>
      <c r="G191" s="42" t="n">
        <v>24191.5216581663</v>
      </c>
      <c r="H191" s="43" t="n">
        <v>0.0608789053777876</v>
      </c>
      <c r="I191" s="42" t="n">
        <v>50032.4810935501</v>
      </c>
      <c r="J191" s="43" t="n">
        <v>0.0161040296384762</v>
      </c>
      <c r="K191" s="42" t="n">
        <v>10242.8474038247</v>
      </c>
      <c r="L191" s="43" t="n">
        <v>0.0533107819681775</v>
      </c>
      <c r="M191" s="42" t="n">
        <v>-6563.49600473545</v>
      </c>
      <c r="N191" s="43" t="n">
        <v>0.0450959724427216</v>
      </c>
      <c r="O191" s="42" t="n">
        <v>200725.595813803</v>
      </c>
      <c r="P191" s="43" t="n">
        <v>0.0107954712746969</v>
      </c>
      <c r="Q191" s="42" t="n">
        <v>789.799786595425</v>
      </c>
      <c r="R191" s="43" t="n">
        <v>0</v>
      </c>
      <c r="S191" s="42" t="n">
        <v>8302.94833101546</v>
      </c>
      <c r="T191" s="43" t="n">
        <v>-0.00375386272172973</v>
      </c>
      <c r="U191" s="42" t="n">
        <v>58004.7494112402</v>
      </c>
      <c r="V191" s="43" t="n">
        <v>0.0689378261585485</v>
      </c>
      <c r="W191" s="42" t="n">
        <v>59526.7963140315</v>
      </c>
      <c r="X191" s="43" t="n">
        <v>0.139911301422207</v>
      </c>
      <c r="Y191" s="42" t="n">
        <v>195486.211308789</v>
      </c>
      <c r="Z191" s="43" t="n">
        <v>0.0106892350137828</v>
      </c>
      <c r="AA191" s="42" t="n">
        <v>13152.4486675521</v>
      </c>
      <c r="AB191" s="43" t="n">
        <v>-0.0662862288375178</v>
      </c>
      <c r="AC191" s="42" t="n">
        <v>18391.8331725667</v>
      </c>
      <c r="AD191" s="43" t="n">
        <v>-0.0445436605546955</v>
      </c>
      <c r="AE191" s="42"/>
      <c r="AF191" s="43"/>
    </row>
    <row r="192">
      <c r="A192" s="41"/>
      <c r="B192" s="41"/>
      <c r="C192" s="42"/>
      <c r="D192" s="43"/>
      <c r="E192" s="42"/>
      <c r="F192" s="43"/>
      <c r="G192" s="42"/>
      <c r="H192" s="43"/>
      <c r="I192" s="42"/>
      <c r="J192" s="43"/>
      <c r="K192" s="42"/>
      <c r="L192" s="43"/>
      <c r="M192" s="42"/>
      <c r="N192" s="43"/>
      <c r="O192" s="42"/>
      <c r="P192" s="43"/>
      <c r="Q192" s="42"/>
      <c r="R192" s="43"/>
      <c r="S192" s="42"/>
      <c r="T192" s="43"/>
      <c r="U192" s="42"/>
      <c r="V192" s="43"/>
      <c r="W192" s="42"/>
      <c r="X192" s="43"/>
      <c r="Y192" s="42"/>
      <c r="Z192" s="43"/>
      <c r="AA192" s="42"/>
      <c r="AB192" s="43"/>
      <c r="AC192" s="42"/>
      <c r="AD192" s="43"/>
      <c r="AE192" s="42"/>
      <c r="AF192" s="43"/>
    </row>
  </sheetData>
  <sheetProtection password="DD0B" sheet="1"/>
  <mergeCells count="31">
    <mergeCell ref="Y4:AD4"/>
    <mergeCell ref="AA5:AB10"/>
    <mergeCell ref="AC5:AD10"/>
    <mergeCell ref="C4:N4"/>
    <mergeCell ref="E5:F10"/>
    <mergeCell ref="G5:H10"/>
    <mergeCell ref="I5:J10"/>
    <mergeCell ref="K5:L10"/>
    <mergeCell ref="M5:N10"/>
    <mergeCell ref="Q5:R10"/>
    <mergeCell ref="S5:T10"/>
    <mergeCell ref="U5:V10"/>
    <mergeCell ref="W5:X10"/>
    <mergeCell ref="O4:X4"/>
    <mergeCell ref="AA11:AB11"/>
    <mergeCell ref="AC11:AD11"/>
    <mergeCell ref="Y11:Z11"/>
    <mergeCell ref="Q11:R11"/>
    <mergeCell ref="S11:T11"/>
    <mergeCell ref="U11:V11"/>
    <mergeCell ref="W11:X11"/>
    <mergeCell ref="O11:P11"/>
    <mergeCell ref="Y6:Z10"/>
    <mergeCell ref="O5:P10"/>
    <mergeCell ref="C5:D10"/>
    <mergeCell ref="C11:D11"/>
    <mergeCell ref="E11:F11"/>
    <mergeCell ref="G11:H11"/>
    <mergeCell ref="I11:J11"/>
    <mergeCell ref="K11:L11"/>
    <mergeCell ref="M11:N1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4"/>
  <dimension ref="A1"/>
  <sheetViews>
    <sheetView showGridLines="0" zoomScaleNormal="100" workbookViewId="0">
      <pane xSplit="2" ySplit="11" topLeftCell="C12" activePane="bottomRight" state="frozen"/>
      <selection pane="topRight"/>
      <selection pane="bottomLeft"/>
      <selection pane="bottomRight" activeCell="G11" sqref="G11:H11"/>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s>
  <sheetData>
    <row r="1" ht="11.25" customHeight="1">
      <c r="A1" s="6" t="str">
        <f ca="1">INDIRECT("beschriftung!"&amp;ADDRESS(beschriftung!$C$1*12+ROW(beschriftung!$A1)-1,COLUMN(beschriftung!A$1)))</f>
        <v>ESA 2010, Quarterly aggregates of Gross Domestic Product, income approach, raw data</v>
      </c>
      <c r="C1" s="9"/>
      <c r="D1" s="10"/>
      <c r="E1" s="9"/>
      <c r="F1" s="10"/>
      <c r="G1" s="9"/>
      <c r="H1" s="10"/>
      <c r="I1" s="9"/>
      <c r="J1" s="10"/>
      <c r="K1" s="9"/>
      <c r="L1" s="10"/>
      <c r="M1" s="9"/>
      <c r="N1" s="10"/>
      <c r="O1" s="9"/>
      <c r="P1" s="10"/>
      <c r="Q1" s="9"/>
      <c r="R1" s="10"/>
      <c r="S1" s="9"/>
      <c r="T1" s="10"/>
      <c r="U1" s="9"/>
      <c r="V1" s="10"/>
      <c r="W1" s="9"/>
      <c r="X1" s="10"/>
      <c r="Y1" s="9"/>
      <c r="Z1" s="10"/>
      <c r="AA1" s="9"/>
      <c r="AB1" s="10"/>
      <c r="AC1" s="9"/>
      <c r="AD1" s="10"/>
    </row>
    <row r="2" ht="11.25" customHeight="1">
      <c r="A2" s="4" t="str">
        <f ca="1">INDIRECT("beschriftung!"&amp;ADDRESS(beschriftung!$C$1*12+ROW(beschriftung!$A2)-1,COLUMN(beschriftung!B$1)))</f>
        <v>In Mio. Swiss Francs, at current prices, percentage change to previous year</v>
      </c>
      <c r="C2" s="9"/>
      <c r="D2" s="10"/>
      <c r="E2" s="9"/>
      <c r="F2" s="10"/>
      <c r="G2" s="9"/>
      <c r="H2" s="10"/>
      <c r="I2" s="9"/>
      <c r="J2" s="10"/>
      <c r="K2" s="9"/>
      <c r="L2" s="10"/>
      <c r="M2" s="9"/>
      <c r="N2" s="10"/>
      <c r="O2" s="9"/>
      <c r="P2" s="10"/>
      <c r="Q2" s="9"/>
      <c r="R2" s="10"/>
      <c r="S2" s="9"/>
      <c r="T2" s="10"/>
      <c r="U2" s="9"/>
      <c r="V2" s="10"/>
      <c r="W2" s="9"/>
      <c r="X2" s="10"/>
      <c r="Y2" s="9"/>
      <c r="Z2" s="10"/>
      <c r="AA2" s="9"/>
      <c r="AB2" s="10"/>
      <c r="AC2" s="9"/>
      <c r="AD2" s="10"/>
    </row>
    <row r="3" ht="11.25" customHeight="1">
      <c r="C3" s="9"/>
      <c r="D3" s="10"/>
      <c r="E3" s="9"/>
      <c r="F3" s="10"/>
      <c r="G3" s="9"/>
      <c r="H3" s="10"/>
      <c r="I3" s="9"/>
      <c r="J3" s="10"/>
      <c r="K3" s="9"/>
      <c r="L3" s="10"/>
      <c r="M3" s="9"/>
      <c r="N3" s="10"/>
      <c r="O3" s="9"/>
      <c r="P3" s="10"/>
      <c r="Q3" s="9"/>
      <c r="R3" s="10"/>
      <c r="S3" s="9"/>
      <c r="T3" s="10"/>
      <c r="U3" s="9"/>
      <c r="V3" s="10"/>
      <c r="W3" s="9"/>
      <c r="X3" s="10"/>
      <c r="Y3" s="9"/>
      <c r="Z3" s="10"/>
      <c r="AA3" s="9"/>
      <c r="AB3" s="10"/>
      <c r="AC3" s="9"/>
      <c r="AD3" s="10"/>
    </row>
    <row r="4" ht="11.25" customHeight="1">
      <c r="A4" s="5"/>
      <c r="C4" s="28" t="str">
        <f ca="1">INDIRECT("beschriftung!"&amp;ADDRESS(beschriftung!$C$1*12+ROW(beschriftung!$A5)-1,COLUMN(beschriftung!C$1)))</f>
        <v>Gross domestic product </v>
      </c>
      <c r="D4" s="29" t="e">
        <f ca="1">IF(INDIRECT("beschriftung.!"&amp;ADDRESS(#REF!*12+ROW($A5)-1,COLUMN(D$1)))="","",INDIRECT("beschriftung.!"&amp;ADDRESS(#REF!*12+ROW($A5)-1,COLUMN(D$1))))</f>
        <v>#REF!</v>
      </c>
      <c r="E4" s="29" t="e">
        <f ca="1">IF(INDIRECT("beschriftung.!"&amp;ADDRESS(#REF!*12+ROW($A5)-1,COLUMN(E$1)))="","",INDIRECT("beschriftung.!"&amp;ADDRESS(#REF!*12+ROW($A5)-1,COLUMN(E$1))))</f>
        <v>#REF!</v>
      </c>
      <c r="F4" s="29" t="e">
        <f ca="1">IF(INDIRECT("beschriftung.!"&amp;ADDRESS(#REF!*12+ROW($A5)-1,COLUMN(F$1)))="","",INDIRECT("beschriftung.!"&amp;ADDRESS(#REF!*12+ROW($A5)-1,COLUMN(F$1))))</f>
        <v>#REF!</v>
      </c>
      <c r="G4" s="29" t="e">
        <f ca="1">IF(INDIRECT("beschriftung.!"&amp;ADDRESS(#REF!*12+ROW($A5)-1,COLUMN(G$1)))="","",INDIRECT("beschriftung.!"&amp;ADDRESS(#REF!*12+ROW($A5)-1,COLUMN(G$1))))</f>
        <v>#REF!</v>
      </c>
      <c r="H4" s="29" t="e">
        <f ca="1">IF(INDIRECT("beschriftung.!"&amp;ADDRESS(#REF!*12+ROW($A5)-1,COLUMN(H$1)))="","",INDIRECT("beschriftung.!"&amp;ADDRESS(#REF!*12+ROW($A5)-1,COLUMN(H$1))))</f>
        <v>#REF!</v>
      </c>
      <c r="I4" s="29" t="e">
        <f ca="1">IF(INDIRECT("beschriftung.!"&amp;ADDRESS(#REF!*12+ROW($A5)-1,COLUMN(I$1)))="","",INDIRECT("beschriftung.!"&amp;ADDRESS(#REF!*12+ROW($A5)-1,COLUMN(I$1))))</f>
        <v>#REF!</v>
      </c>
      <c r="J4" s="29" t="e">
        <f ca="1">IF(INDIRECT("beschriftung.!"&amp;ADDRESS(#REF!*12+ROW($A5)-1,COLUMN(J$1)))="","",INDIRECT("beschriftung.!"&amp;ADDRESS(#REF!*12+ROW($A5)-1,COLUMN(J$1))))</f>
        <v>#REF!</v>
      </c>
      <c r="K4" s="29" t="e">
        <f ca="1">IF(INDIRECT("beschriftung.!"&amp;ADDRESS(#REF!*12+ROW($A5)-1,COLUMN(K$1)))="","",INDIRECT("beschriftung.!"&amp;ADDRESS(#REF!*12+ROW($A5)-1,COLUMN(K$1))))</f>
        <v>#REF!</v>
      </c>
      <c r="L4" s="29" t="e">
        <f ca="1">IF(INDIRECT("beschriftung.!"&amp;ADDRESS(#REF!*12+ROW($A5)-1,COLUMN(L$1)))="","",INDIRECT("beschriftung.!"&amp;ADDRESS(#REF!*12+ROW($A5)-1,COLUMN(L$1))))</f>
        <v>#REF!</v>
      </c>
      <c r="M4" s="29" t="e">
        <f ca="1">IF(INDIRECT("beschriftung.!"&amp;ADDRESS(#REF!*12+ROW($A5)-1,COLUMN(M$1)))="","",INDIRECT("beschriftung.!"&amp;ADDRESS(#REF!*12+ROW($A5)-1,COLUMN(M$1))))</f>
        <v>#REF!</v>
      </c>
      <c r="N4" s="30" t="e">
        <f ca="1">IF(INDIRECT("beschriftung.!"&amp;ADDRESS(#REF!*12+ROW($A5)-1,COLUMN(N$1)))="","",INDIRECT("beschriftung.!"&amp;ADDRESS(#REF!*12+ROW($A5)-1,COLUMN(N$1))))</f>
        <v>#REF!</v>
      </c>
      <c r="O4" s="28" t="str">
        <f ca="1">IF(INDIRECT("beschriftung!"&amp;ADDRESS(beschriftung!$C$1*12+ROW($A5)-1,COLUMN(O$1)))="","",INDIRECT("beschriftung!"&amp;ADDRESS(beschriftung!$C$1*12+ROW($A5)-1,COLUMN(O$1))))</f>
        <v>Gross national income</v>
      </c>
      <c r="P4" s="29" t="e">
        <f ca="1">IF(INDIRECT("beschriftung.!"&amp;ADDRESS(#REF!*12+ROW($A5)-1,COLUMN(P$1)))="","",INDIRECT("beschriftung.!"&amp;ADDRESS(#REF!*12+ROW($A5)-1,COLUMN(P$1))))</f>
        <v>#REF!</v>
      </c>
      <c r="Q4" s="29" t="e">
        <f ca="1">IF(INDIRECT("beschriftung.!"&amp;ADDRESS(#REF!*12+ROW($A5)-1,COLUMN(Q$1)))="","",INDIRECT("beschriftung.!"&amp;ADDRESS(#REF!*12+ROW($A5)-1,COLUMN(Q$1))))</f>
        <v>#REF!</v>
      </c>
      <c r="R4" s="29" t="e">
        <f ca="1">IF(INDIRECT("beschriftung.!"&amp;ADDRESS(#REF!*12+ROW($A5)-1,COLUMN(R$1)))="","",INDIRECT("beschriftung.!"&amp;ADDRESS(#REF!*12+ROW($A5)-1,COLUMN(R$1))))</f>
        <v>#REF!</v>
      </c>
      <c r="S4" s="29" t="e">
        <f ca="1">IF(INDIRECT("beschriftung.!"&amp;ADDRESS(#REF!*12+ROW($A5)-1,COLUMN(S$1)))="","",INDIRECT("beschriftung.!"&amp;ADDRESS(#REF!*12+ROW($A5)-1,COLUMN(S$1))))</f>
        <v>#REF!</v>
      </c>
      <c r="T4" s="29" t="e">
        <f ca="1">IF(INDIRECT("beschriftung.!"&amp;ADDRESS(#REF!*12+ROW($A5)-1,COLUMN(T$1)))="","",INDIRECT("beschriftung.!"&amp;ADDRESS(#REF!*12+ROW($A5)-1,COLUMN(T$1))))</f>
        <v>#REF!</v>
      </c>
      <c r="U4" s="29" t="e">
        <f ca="1">IF(INDIRECT("beschriftung.!"&amp;ADDRESS(#REF!*12+ROW($A5)-1,COLUMN(U$1)))="","",INDIRECT("beschriftung.!"&amp;ADDRESS(#REF!*12+ROW($A5)-1,COLUMN(U$1))))</f>
        <v>#REF!</v>
      </c>
      <c r="V4" s="29" t="e">
        <f ca="1">IF(INDIRECT("beschriftung.!"&amp;ADDRESS(#REF!*12+ROW($A5)-1,COLUMN(V$1)))="","",INDIRECT("beschriftung.!"&amp;ADDRESS(#REF!*12+ROW($A5)-1,COLUMN(V$1))))</f>
        <v>#REF!</v>
      </c>
      <c r="W4" s="29" t="e">
        <f ca="1">IF(INDIRECT("beschriftung.!"&amp;ADDRESS(#REF!*12+ROW($A5)-1,COLUMN(W$1)))="","",INDIRECT("beschriftung.!"&amp;ADDRESS(#REF!*12+ROW($A5)-1,COLUMN(W$1))))</f>
        <v>#REF!</v>
      </c>
      <c r="X4" s="30" t="e">
        <f ca="1">IF(INDIRECT("beschriftung.!"&amp;ADDRESS(#REF!*12+ROW($A5)-1,COLUMN(X$1)))="","",INDIRECT("beschriftung.!"&amp;ADDRESS(#REF!*12+ROW($A5)-1,COLUMN(X$1))))</f>
        <v>#REF!</v>
      </c>
      <c r="Y4" s="28" t="str">
        <f ca="1">INDIRECT("beschriftung!"&amp;ADDRESS(beschriftung!$C$1*12+ROW(beschriftung!$A5)-1,COLUMN(beschriftung!Y$1)))</f>
        <v>Disposable income, gross</v>
      </c>
      <c r="Z4" s="29"/>
      <c r="AA4" s="29"/>
      <c r="AB4" s="29"/>
      <c r="AC4" s="29"/>
      <c r="AD4" s="30"/>
    </row>
    <row r="5" ht="11.25" customHeight="1">
      <c r="A5" s="5"/>
      <c r="C5" s="21"/>
      <c r="D5" s="17"/>
      <c r="E5" s="28" t="str">
        <f ca="1">INDIRECT("beschriftung!"&amp;ADDRESS(beschriftung!$C$1*12+ROW(beschriftung!$A7)-1,COLUMN(beschriftung!E$1)))</f>
        <v>Compensation of employees</v>
      </c>
      <c r="F5" s="30"/>
      <c r="G5" s="28" t="str">
        <f ca="1">INDIRECT("beschriftung!"&amp;ADDRESS(beschriftung!$C$1*12+ROW(beschriftung!$A7)-1,COLUMN(beschriftung!G$1)))</f>
        <v>Net operating surplus and net mixed income</v>
      </c>
      <c r="H5" s="30"/>
      <c r="I5" s="28" t="str">
        <f ca="1">INDIRECT("beschriftung!"&amp;ADDRESS(beschriftung!$C$1*12+ROW(beschriftung!$A7)-1,COLUMN(beschriftung!I$1)))</f>
        <v>Consumption of fixed capital </v>
      </c>
      <c r="J5" s="30"/>
      <c r="K5" s="28" t="str">
        <f ca="1">INDIRECT("beschriftung!"&amp;ADDRESS(beschriftung!$C$1*12+ROW(beschriftung!$A7)-1,COLUMN(beschriftung!K$1)))</f>
        <v>Taxes on production and imports</v>
      </c>
      <c r="L5" s="30"/>
      <c r="M5" s="28" t="str">
        <f ca="1">INDIRECT("beschriftung!"&amp;ADDRESS(beschriftung!$C$1*12+ROW(beschriftung!$A7)-1,COLUMN(beschriftung!M$1)))</f>
        <v>Subsidies</v>
      </c>
      <c r="N5" s="30"/>
      <c r="O5" s="16" t="str">
        <f ca="1">IF(INDIRECT("beschriftung!"&amp;ADDRESS(beschriftung!$C$1*12+ROW($A6)-1,COLUMN(O$1)))="","",INDIRECT("beschriftung!"&amp;ADDRESS(beschriftung!$C$1*12+ROW($A6)-1,COLUMN(O$1))))</f>
      </c>
      <c r="P5" s="17" t="e">
        <f ca="1">IF(INDIRECT("beschriftung.!"&amp;ADDRESS(#REF!*12+ROW($A6)-1,COLUMN(P$1)))="","",INDIRECT("beschriftung.!"&amp;ADDRESS(#REF!*12+ROW($A6)-1,COLUMN(P$1))))</f>
        <v>#REF!</v>
      </c>
      <c r="Q5" s="28" t="str">
        <f ca="1">INDIRECT("beschriftung!"&amp;ADDRESS(beschriftung!$C$1*12+ROW(beschriftung!$A7)-1,COLUMN(beschriftung!Q$1)))</f>
        <v>Compensation of employees received from the rest of the world</v>
      </c>
      <c r="R5" s="30"/>
      <c r="S5" s="28" t="str">
        <f ca="1">INDIRECT("beschriftung!"&amp;ADDRESS(beschriftung!$C$1*12+ROW(beschriftung!$A7)-1,COLUMN(beschriftung!S$1)))</f>
        <v>Compensation of employees paid to the rest of the world</v>
      </c>
      <c r="T5" s="30"/>
      <c r="U5" s="28" t="str">
        <f ca="1">INDIRECT("beschriftung!"&amp;ADDRESS(beschriftung!$C$1*12+ROW(beschriftung!$A7)-1,COLUMN(beschriftung!U$1)))</f>
        <v>Property income received from the rest of the world</v>
      </c>
      <c r="V5" s="30"/>
      <c r="W5" s="28" t="str">
        <f ca="1">INDIRECT("beschriftung!"&amp;ADDRESS(beschriftung!$C$1*12+ROW(beschriftung!$A7)-1,COLUMN(beschriftung!W$1)))</f>
        <v>Property income paid to the rest of the world</v>
      </c>
      <c r="X5" s="30"/>
      <c r="Y5" s="8"/>
      <c r="Z5" s="11" t="str">
        <f ca="1">IF(INDIRECT("beschriftung!"&amp;ADDRESS(beschriftung!$C$1*12+ROW($A6)-1,COLUMN(Z$1)))="","",INDIRECT("beschriftung!"&amp;ADDRESS(beschriftung!$C$1*12+ROW($A6)-1,COLUMN(Z$1))))</f>
      </c>
      <c r="AA5" s="28" t="str">
        <f ca="1">INDIRECT("beschriftung!"&amp;ADDRESS(beschriftung!$C$1*12+ROW(beschriftung!$A7)-1,COLUMN(beschriftung!AA$1)))</f>
        <v>Current transfers receivable from the rest of the world</v>
      </c>
      <c r="AB5" s="30"/>
      <c r="AC5" s="28" t="str">
        <f ca="1">INDIRECT("beschriftung!"&amp;ADDRESS(beschriftung!$C$1*12+ROW(beschriftung!$A7)-1,COLUMN(beschriftung!AC$1)))</f>
        <v>Current transfers payable to the rest of the world</v>
      </c>
      <c r="AD5" s="30"/>
      <c r="AE5" s="2" t="str">
        <f ca="1">IF(INDIRECT("beschriftung!"&amp;ADDRESS(beschriftung!$C$1*12+ROW($A6)-1,COLUMN(AE$1)))="","",INDIRECT("beschriftung!"&amp;ADDRESS(beschriftung!$C$1*12+ROW($A6)-1,COLUMN(AE$1))))</f>
      </c>
    </row>
    <row r="6" ht="11.25" customHeight="1">
      <c r="A6" s="5"/>
      <c r="C6" s="22"/>
      <c r="D6" s="2"/>
      <c r="E6" s="31"/>
      <c r="F6" s="32"/>
      <c r="G6" s="31"/>
      <c r="H6" s="32"/>
      <c r="I6" s="31"/>
      <c r="J6" s="32"/>
      <c r="K6" s="31"/>
      <c r="L6" s="32"/>
      <c r="M6" s="31"/>
      <c r="N6" s="32"/>
      <c r="O6" s="18" t="e">
        <f ca="1">INDIRECT("beschriftung.!"&amp;ADDRESS(#REF!*12+ROW(#REF!)-1,COLUMN(#REF!)))</f>
        <v>#REF!</v>
      </c>
      <c r="P6" s="2"/>
      <c r="Q6" s="31"/>
      <c r="R6" s="32"/>
      <c r="S6" s="31"/>
      <c r="T6" s="32"/>
      <c r="U6" s="31"/>
      <c r="V6" s="32"/>
      <c r="W6" s="31"/>
      <c r="X6" s="32"/>
      <c r="Y6" s="14"/>
      <c r="Z6" s="15"/>
      <c r="AA6" s="31"/>
      <c r="AB6" s="32"/>
      <c r="AC6" s="31"/>
      <c r="AD6" s="32"/>
    </row>
    <row r="7" ht="11.25" customHeight="1">
      <c r="A7" s="7"/>
      <c r="B7" s="7"/>
      <c r="C7" s="22"/>
      <c r="D7" s="2"/>
      <c r="E7" s="31"/>
      <c r="F7" s="32"/>
      <c r="G7" s="31"/>
      <c r="H7" s="32"/>
      <c r="I7" s="31"/>
      <c r="J7" s="32"/>
      <c r="K7" s="31"/>
      <c r="L7" s="32"/>
      <c r="M7" s="31"/>
      <c r="N7" s="32"/>
      <c r="O7" s="18"/>
      <c r="P7" s="2"/>
      <c r="Q7" s="31"/>
      <c r="R7" s="32"/>
      <c r="S7" s="31"/>
      <c r="T7" s="32"/>
      <c r="U7" s="31"/>
      <c r="V7" s="32"/>
      <c r="W7" s="31"/>
      <c r="X7" s="32"/>
      <c r="Y7" s="14"/>
      <c r="Z7" s="15"/>
      <c r="AA7" s="31"/>
      <c r="AB7" s="32"/>
      <c r="AC7" s="31"/>
      <c r="AD7" s="32"/>
    </row>
    <row r="8" ht="11.25" customHeight="1">
      <c r="A8" s="2"/>
      <c r="B8" s="2"/>
      <c r="C8" s="22"/>
      <c r="D8" s="2"/>
      <c r="E8" s="31"/>
      <c r="F8" s="32"/>
      <c r="G8" s="31"/>
      <c r="H8" s="32"/>
      <c r="I8" s="31"/>
      <c r="J8" s="32"/>
      <c r="K8" s="31"/>
      <c r="L8" s="32"/>
      <c r="M8" s="31"/>
      <c r="N8" s="32"/>
      <c r="O8" s="18"/>
      <c r="P8" s="2"/>
      <c r="Q8" s="31"/>
      <c r="R8" s="32"/>
      <c r="S8" s="31"/>
      <c r="T8" s="32"/>
      <c r="U8" s="31"/>
      <c r="V8" s="32"/>
      <c r="W8" s="31"/>
      <c r="X8" s="32"/>
      <c r="Y8" s="14"/>
      <c r="Z8" s="15"/>
      <c r="AA8" s="31"/>
      <c r="AB8" s="32"/>
      <c r="AC8" s="31"/>
      <c r="AD8" s="32"/>
    </row>
    <row r="9" ht="11.25" customHeight="1">
      <c r="A9" s="2"/>
      <c r="B9" s="2"/>
      <c r="C9" s="22"/>
      <c r="D9" s="2"/>
      <c r="E9" s="31"/>
      <c r="F9" s="32"/>
      <c r="G9" s="31"/>
      <c r="H9" s="32"/>
      <c r="I9" s="31"/>
      <c r="J9" s="32"/>
      <c r="K9" s="31"/>
      <c r="L9" s="32"/>
      <c r="M9" s="31"/>
      <c r="N9" s="32"/>
      <c r="O9" s="18"/>
      <c r="P9" s="2"/>
      <c r="Q9" s="31"/>
      <c r="R9" s="32"/>
      <c r="S9" s="31"/>
      <c r="T9" s="32"/>
      <c r="U9" s="31"/>
      <c r="V9" s="32"/>
      <c r="W9" s="31"/>
      <c r="X9" s="32"/>
      <c r="Y9" s="14"/>
      <c r="Z9" s="15"/>
      <c r="AA9" s="31"/>
      <c r="AB9" s="32"/>
      <c r="AC9" s="31"/>
      <c r="AD9" s="32"/>
    </row>
    <row r="10" ht="11.25" customHeight="1">
      <c r="A10" s="2"/>
      <c r="B10" s="7"/>
      <c r="C10" s="23"/>
      <c r="D10" s="20"/>
      <c r="E10" s="33"/>
      <c r="F10" s="34"/>
      <c r="G10" s="33"/>
      <c r="H10" s="34"/>
      <c r="I10" s="33"/>
      <c r="J10" s="34"/>
      <c r="K10" s="33"/>
      <c r="L10" s="34"/>
      <c r="M10" s="33"/>
      <c r="N10" s="34"/>
      <c r="O10" s="19"/>
      <c r="P10" s="20"/>
      <c r="Q10" s="33"/>
      <c r="R10" s="34"/>
      <c r="S10" s="33"/>
      <c r="T10" s="34"/>
      <c r="U10" s="33"/>
      <c r="V10" s="34"/>
      <c r="W10" s="33"/>
      <c r="X10" s="34"/>
      <c r="Y10" s="14"/>
      <c r="Z10" s="15"/>
      <c r="AA10" s="33"/>
      <c r="AB10" s="34"/>
      <c r="AC10" s="33"/>
      <c r="AD10" s="34"/>
    </row>
    <row r="11" ht="11.25" customHeight="1">
      <c r="A11" s="2"/>
      <c r="B11" s="7"/>
      <c r="C11" s="24" t="s">
        <v>77</v>
      </c>
      <c r="D11" s="25"/>
      <c r="E11" s="26" t="s">
        <v>78</v>
      </c>
      <c r="F11" s="27"/>
      <c r="G11" s="26" t="s">
        <v>112</v>
      </c>
      <c r="H11" s="27"/>
      <c r="I11" s="26" t="s">
        <v>106</v>
      </c>
      <c r="J11" s="27"/>
      <c r="K11" s="26" t="s">
        <v>79</v>
      </c>
      <c r="L11" s="27"/>
      <c r="M11" s="26" t="s">
        <v>80</v>
      </c>
      <c r="N11" s="27"/>
      <c r="O11" s="12" t="s">
        <v>81</v>
      </c>
      <c r="P11" s="13"/>
      <c r="Q11" s="12" t="s">
        <v>82</v>
      </c>
      <c r="R11" s="13"/>
      <c r="S11" s="12" t="s">
        <v>83</v>
      </c>
      <c r="T11" s="13"/>
      <c r="U11" s="12" t="s">
        <v>84</v>
      </c>
      <c r="V11" s="13"/>
      <c r="W11" s="12" t="s">
        <v>85</v>
      </c>
      <c r="X11" s="13"/>
      <c r="Y11" s="12" t="s">
        <v>86</v>
      </c>
      <c r="Z11" s="13"/>
      <c r="AA11" s="12" t="s">
        <v>87</v>
      </c>
      <c r="AB11" s="13"/>
      <c r="AC11" s="12" t="s">
        <v>87</v>
      </c>
      <c r="AD11" s="13"/>
    </row>
    <row r="12">
      <c r="A12" s="41" t="n">
        <v>1980</v>
      </c>
      <c r="B12" s="41"/>
      <c r="C12" s="44" t="n">
        <v>205370.179006479</v>
      </c>
      <c r="D12" s="45"/>
      <c r="E12" s="44"/>
      <c r="F12" s="45"/>
      <c r="G12" s="44"/>
      <c r="H12" s="45"/>
      <c r="I12" s="44"/>
      <c r="J12" s="45"/>
      <c r="K12" s="44"/>
      <c r="L12" s="45"/>
      <c r="M12" s="44"/>
      <c r="N12" s="45"/>
      <c r="O12" s="44"/>
      <c r="P12" s="45"/>
      <c r="Q12" s="44"/>
      <c r="R12" s="45"/>
      <c r="S12" s="44"/>
      <c r="T12" s="45"/>
      <c r="U12" s="44"/>
      <c r="V12" s="45"/>
      <c r="W12" s="44"/>
      <c r="X12" s="45"/>
      <c r="Y12" s="44"/>
      <c r="Z12" s="45"/>
      <c r="AA12" s="44"/>
      <c r="AB12" s="45"/>
      <c r="AC12" s="44"/>
      <c r="AD12" s="45"/>
      <c r="AE12" s="44"/>
      <c r="AF12" s="45"/>
    </row>
    <row r="13">
      <c r="A13" s="41" t="n">
        <v>1981</v>
      </c>
      <c r="B13" s="41"/>
      <c r="C13" s="44" t="n">
        <v>220471.246585022</v>
      </c>
      <c r="D13" s="45" t="n">
        <v>0.0735309656523542</v>
      </c>
      <c r="E13" s="44"/>
      <c r="F13" s="45"/>
      <c r="G13" s="44"/>
      <c r="H13" s="45"/>
      <c r="I13" s="44"/>
      <c r="J13" s="45"/>
      <c r="K13" s="44"/>
      <c r="L13" s="45"/>
      <c r="M13" s="44"/>
      <c r="N13" s="45"/>
      <c r="O13" s="44"/>
      <c r="P13" s="45"/>
      <c r="Q13" s="44"/>
      <c r="R13" s="45"/>
      <c r="S13" s="44"/>
      <c r="T13" s="45"/>
      <c r="U13" s="44"/>
      <c r="V13" s="45"/>
      <c r="W13" s="44"/>
      <c r="X13" s="45"/>
      <c r="Y13" s="44"/>
      <c r="Z13" s="45"/>
      <c r="AA13" s="44"/>
      <c r="AB13" s="45"/>
      <c r="AC13" s="44"/>
      <c r="AD13" s="45"/>
      <c r="AE13" s="44"/>
      <c r="AF13" s="45"/>
    </row>
    <row r="14">
      <c r="A14" s="41" t="n">
        <v>1982</v>
      </c>
      <c r="B14" s="41"/>
      <c r="C14" s="44" t="n">
        <v>233572.54542695</v>
      </c>
      <c r="D14" s="45" t="n">
        <v>0.05942407023528</v>
      </c>
      <c r="E14" s="44"/>
      <c r="F14" s="45"/>
      <c r="G14" s="44"/>
      <c r="H14" s="45"/>
      <c r="I14" s="44"/>
      <c r="J14" s="45"/>
      <c r="K14" s="44"/>
      <c r="L14" s="45"/>
      <c r="M14" s="44"/>
      <c r="N14" s="45"/>
      <c r="O14" s="44"/>
      <c r="P14" s="45"/>
      <c r="Q14" s="44"/>
      <c r="R14" s="45"/>
      <c r="S14" s="44"/>
      <c r="T14" s="45"/>
      <c r="U14" s="44"/>
      <c r="V14" s="45"/>
      <c r="W14" s="44"/>
      <c r="X14" s="45"/>
      <c r="Y14" s="44"/>
      <c r="Z14" s="45"/>
      <c r="AA14" s="44"/>
      <c r="AB14" s="45"/>
      <c r="AC14" s="44"/>
      <c r="AD14" s="45"/>
      <c r="AE14" s="44"/>
      <c r="AF14" s="45"/>
    </row>
    <row r="15">
      <c r="A15" s="41" t="n">
        <v>1983</v>
      </c>
      <c r="B15" s="41"/>
      <c r="C15" s="44" t="n">
        <v>240628.981900048</v>
      </c>
      <c r="D15" s="45" t="n">
        <v>0.030210898546317</v>
      </c>
      <c r="E15" s="44"/>
      <c r="F15" s="45"/>
      <c r="G15" s="44"/>
      <c r="H15" s="45"/>
      <c r="I15" s="44"/>
      <c r="J15" s="45"/>
      <c r="K15" s="44"/>
      <c r="L15" s="45"/>
      <c r="M15" s="44"/>
      <c r="N15" s="45"/>
      <c r="O15" s="44"/>
      <c r="P15" s="45"/>
      <c r="Q15" s="44"/>
      <c r="R15" s="45"/>
      <c r="S15" s="44"/>
      <c r="T15" s="45"/>
      <c r="U15" s="44"/>
      <c r="V15" s="45"/>
      <c r="W15" s="44"/>
      <c r="X15" s="45"/>
      <c r="Y15" s="44"/>
      <c r="Z15" s="45"/>
      <c r="AA15" s="44"/>
      <c r="AB15" s="45"/>
      <c r="AC15" s="44"/>
      <c r="AD15" s="45"/>
      <c r="AE15" s="44"/>
      <c r="AF15" s="45"/>
    </row>
    <row r="16">
      <c r="A16" s="41" t="n">
        <v>1984</v>
      </c>
      <c r="B16" s="41"/>
      <c r="C16" s="44" t="n">
        <v>257187.146814018</v>
      </c>
      <c r="D16" s="45" t="n">
        <v>0.0688120141772746</v>
      </c>
      <c r="E16" s="44"/>
      <c r="F16" s="45"/>
      <c r="G16" s="44"/>
      <c r="H16" s="45"/>
      <c r="I16" s="44"/>
      <c r="J16" s="45"/>
      <c r="K16" s="44"/>
      <c r="L16" s="45"/>
      <c r="M16" s="44"/>
      <c r="N16" s="45"/>
      <c r="O16" s="44"/>
      <c r="P16" s="45"/>
      <c r="Q16" s="44"/>
      <c r="R16" s="45"/>
      <c r="S16" s="44"/>
      <c r="T16" s="45"/>
      <c r="U16" s="44"/>
      <c r="V16" s="45"/>
      <c r="W16" s="44"/>
      <c r="X16" s="45"/>
      <c r="Y16" s="44"/>
      <c r="Z16" s="45"/>
      <c r="AA16" s="44"/>
      <c r="AB16" s="45"/>
      <c r="AC16" s="44"/>
      <c r="AD16" s="45"/>
      <c r="AE16" s="44"/>
      <c r="AF16" s="45"/>
    </row>
    <row r="17">
      <c r="A17" s="41" t="n">
        <v>1985</v>
      </c>
      <c r="B17" s="41"/>
      <c r="C17" s="44" t="n">
        <v>272689.729586853</v>
      </c>
      <c r="D17" s="45" t="n">
        <v>0.060277439852177</v>
      </c>
      <c r="E17" s="44"/>
      <c r="F17" s="45"/>
      <c r="G17" s="44"/>
      <c r="H17" s="45"/>
      <c r="I17" s="44"/>
      <c r="J17" s="45"/>
      <c r="K17" s="44"/>
      <c r="L17" s="45"/>
      <c r="M17" s="44"/>
      <c r="N17" s="45"/>
      <c r="O17" s="44"/>
      <c r="P17" s="45"/>
      <c r="Q17" s="44"/>
      <c r="R17" s="45"/>
      <c r="S17" s="44"/>
      <c r="T17" s="45"/>
      <c r="U17" s="44"/>
      <c r="V17" s="45"/>
      <c r="W17" s="44"/>
      <c r="X17" s="45"/>
      <c r="Y17" s="44"/>
      <c r="Z17" s="45"/>
      <c r="AA17" s="44"/>
      <c r="AB17" s="45"/>
      <c r="AC17" s="44"/>
      <c r="AD17" s="45"/>
      <c r="AE17" s="44"/>
      <c r="AF17" s="45"/>
    </row>
    <row r="18">
      <c r="A18" s="41" t="n">
        <v>1986</v>
      </c>
      <c r="B18" s="41"/>
      <c r="C18" s="44" t="n">
        <v>286186.858673998</v>
      </c>
      <c r="D18" s="45" t="n">
        <v>0.0494962868883788</v>
      </c>
      <c r="E18" s="44"/>
      <c r="F18" s="45"/>
      <c r="G18" s="44"/>
      <c r="H18" s="45"/>
      <c r="I18" s="44"/>
      <c r="J18" s="45"/>
      <c r="K18" s="44"/>
      <c r="L18" s="45"/>
      <c r="M18" s="44"/>
      <c r="N18" s="45"/>
      <c r="O18" s="44"/>
      <c r="P18" s="45"/>
      <c r="Q18" s="44"/>
      <c r="R18" s="45"/>
      <c r="S18" s="44"/>
      <c r="T18" s="45"/>
      <c r="U18" s="44"/>
      <c r="V18" s="45"/>
      <c r="W18" s="44"/>
      <c r="X18" s="45"/>
      <c r="Y18" s="44"/>
      <c r="Z18" s="45"/>
      <c r="AA18" s="44"/>
      <c r="AB18" s="45"/>
      <c r="AC18" s="44"/>
      <c r="AD18" s="45"/>
      <c r="AE18" s="44"/>
      <c r="AF18" s="45"/>
    </row>
    <row r="19">
      <c r="A19" s="41" t="n">
        <v>1987</v>
      </c>
      <c r="B19" s="41"/>
      <c r="C19" s="44" t="n">
        <v>297101.275014932</v>
      </c>
      <c r="D19" s="45" t="n">
        <v>0.0381373777660676</v>
      </c>
      <c r="E19" s="44"/>
      <c r="F19" s="45"/>
      <c r="G19" s="44"/>
      <c r="H19" s="45"/>
      <c r="I19" s="44"/>
      <c r="J19" s="45"/>
      <c r="K19" s="44"/>
      <c r="L19" s="45"/>
      <c r="M19" s="44"/>
      <c r="N19" s="45"/>
      <c r="O19" s="44"/>
      <c r="P19" s="45"/>
      <c r="Q19" s="44"/>
      <c r="R19" s="45"/>
      <c r="S19" s="44"/>
      <c r="T19" s="45"/>
      <c r="U19" s="44"/>
      <c r="V19" s="45"/>
      <c r="W19" s="44"/>
      <c r="X19" s="45"/>
      <c r="Y19" s="44"/>
      <c r="Z19" s="45"/>
      <c r="AA19" s="44"/>
      <c r="AB19" s="45"/>
      <c r="AC19" s="44"/>
      <c r="AD19" s="45"/>
      <c r="AE19" s="44"/>
      <c r="AF19" s="45"/>
    </row>
    <row r="20">
      <c r="A20" s="41" t="n">
        <v>1988</v>
      </c>
      <c r="B20" s="41"/>
      <c r="C20" s="44" t="n">
        <v>315400.596559691</v>
      </c>
      <c r="D20" s="45" t="n">
        <v>0.061592874496545</v>
      </c>
      <c r="E20" s="44"/>
      <c r="F20" s="45"/>
      <c r="G20" s="44"/>
      <c r="H20" s="45"/>
      <c r="I20" s="44"/>
      <c r="J20" s="45"/>
      <c r="K20" s="44"/>
      <c r="L20" s="45"/>
      <c r="M20" s="44"/>
      <c r="N20" s="45"/>
      <c r="O20" s="44"/>
      <c r="P20" s="45"/>
      <c r="Q20" s="44"/>
      <c r="R20" s="45"/>
      <c r="S20" s="44"/>
      <c r="T20" s="45"/>
      <c r="U20" s="44"/>
      <c r="V20" s="45"/>
      <c r="W20" s="44"/>
      <c r="X20" s="45"/>
      <c r="Y20" s="44"/>
      <c r="Z20" s="45"/>
      <c r="AA20" s="44"/>
      <c r="AB20" s="45"/>
      <c r="AC20" s="44"/>
      <c r="AD20" s="45"/>
      <c r="AE20" s="44"/>
      <c r="AF20" s="45"/>
    </row>
    <row r="21">
      <c r="A21" s="41" t="n">
        <v>1989</v>
      </c>
      <c r="B21" s="41"/>
      <c r="C21" s="44" t="n">
        <v>340440.354814511</v>
      </c>
      <c r="D21" s="45" t="n">
        <v>0.0793903325737082</v>
      </c>
      <c r="E21" s="44"/>
      <c r="F21" s="45"/>
      <c r="G21" s="44"/>
      <c r="H21" s="45"/>
      <c r="I21" s="44"/>
      <c r="J21" s="45"/>
      <c r="K21" s="44"/>
      <c r="L21" s="45"/>
      <c r="M21" s="44"/>
      <c r="N21" s="45"/>
      <c r="O21" s="44"/>
      <c r="P21" s="45"/>
      <c r="Q21" s="44"/>
      <c r="R21" s="45"/>
      <c r="S21" s="44"/>
      <c r="T21" s="45"/>
      <c r="U21" s="44"/>
      <c r="V21" s="45"/>
      <c r="W21" s="44"/>
      <c r="X21" s="45"/>
      <c r="Y21" s="44"/>
      <c r="Z21" s="45"/>
      <c r="AA21" s="44"/>
      <c r="AB21" s="45"/>
      <c r="AC21" s="44"/>
      <c r="AD21" s="45"/>
      <c r="AE21" s="44"/>
      <c r="AF21" s="45"/>
    </row>
    <row r="22">
      <c r="A22" s="41" t="n">
        <v>1990</v>
      </c>
      <c r="B22" s="41"/>
      <c r="C22" s="44" t="n">
        <v>369198.756762889</v>
      </c>
      <c r="D22" s="45" t="n">
        <v>0.084474127528295</v>
      </c>
      <c r="E22" s="44" t="n">
        <v>202948.968862606</v>
      </c>
      <c r="F22" s="45"/>
      <c r="G22" s="44" t="n">
        <v>75718.3433592405</v>
      </c>
      <c r="H22" s="45"/>
      <c r="I22" s="44" t="n">
        <v>83044.0613803234</v>
      </c>
      <c r="J22" s="45"/>
      <c r="K22" s="44" t="n">
        <v>18556.2029647695</v>
      </c>
      <c r="L22" s="45"/>
      <c r="M22" s="44" t="n">
        <v>-11068.81980405</v>
      </c>
      <c r="N22" s="45"/>
      <c r="O22" s="44" t="n">
        <v>376180.331565399</v>
      </c>
      <c r="P22" s="45"/>
      <c r="Q22" s="44" t="n">
        <v>1093.07661954444</v>
      </c>
      <c r="R22" s="45"/>
      <c r="S22" s="44" t="n">
        <v>9465.93700027435</v>
      </c>
      <c r="T22" s="45"/>
      <c r="U22" s="44" t="n">
        <v>37930.4116286689</v>
      </c>
      <c r="V22" s="45"/>
      <c r="W22" s="44" t="n">
        <v>22575.9764454293</v>
      </c>
      <c r="X22" s="45"/>
      <c r="Y22" s="44" t="n">
        <v>371888.46428094</v>
      </c>
      <c r="Z22" s="45"/>
      <c r="AA22" s="44" t="n">
        <v>12840.6350904758</v>
      </c>
      <c r="AB22" s="45"/>
      <c r="AC22" s="44" t="n">
        <v>17132.502374935</v>
      </c>
      <c r="AD22" s="45"/>
      <c r="AE22" s="44"/>
      <c r="AF22" s="45"/>
    </row>
    <row r="23">
      <c r="A23" s="41" t="n">
        <v>1991</v>
      </c>
      <c r="B23" s="41"/>
      <c r="C23" s="44" t="n">
        <v>385605.029403516</v>
      </c>
      <c r="D23" s="45" t="n">
        <v>0.04443750781957</v>
      </c>
      <c r="E23" s="44" t="n">
        <v>217898.69514298</v>
      </c>
      <c r="F23" s="45" t="n">
        <v>0.0736624894630271</v>
      </c>
      <c r="G23" s="44" t="n">
        <v>73514.5371227067</v>
      </c>
      <c r="H23" s="45" t="n">
        <v>-0.0291053150235744</v>
      </c>
      <c r="I23" s="44" t="n">
        <v>88107.8318412522</v>
      </c>
      <c r="J23" s="45" t="n">
        <v>0.0609769124578077</v>
      </c>
      <c r="K23" s="44" t="n">
        <v>18813.544958147</v>
      </c>
      <c r="L23" s="45" t="n">
        <v>0.0138682463145121</v>
      </c>
      <c r="M23" s="44" t="n">
        <v>-12729.57966157</v>
      </c>
      <c r="N23" s="45" t="n">
        <v>0.15003947005374</v>
      </c>
      <c r="O23" s="44" t="n">
        <v>393184.631666038</v>
      </c>
      <c r="P23" s="45" t="n">
        <v>0.0452025230289934</v>
      </c>
      <c r="Q23" s="44" t="n">
        <v>1215.67399723738</v>
      </c>
      <c r="R23" s="45" t="n">
        <v>0.112158082517614</v>
      </c>
      <c r="S23" s="44" t="n">
        <v>10464.3723175421</v>
      </c>
      <c r="T23" s="45" t="n">
        <v>0.105476649299359</v>
      </c>
      <c r="U23" s="44" t="n">
        <v>37624.5358998943</v>
      </c>
      <c r="V23" s="45" t="n">
        <v>-0.00806412890450547</v>
      </c>
      <c r="W23" s="44" t="n">
        <v>20796.235317067</v>
      </c>
      <c r="X23" s="45" t="n">
        <v>-0.0788334065046667</v>
      </c>
      <c r="Y23" s="44" t="n">
        <v>389101.334828843</v>
      </c>
      <c r="Z23" s="45" t="n">
        <v>0.0462850348993349</v>
      </c>
      <c r="AA23" s="44" t="n">
        <v>14333.8614599498</v>
      </c>
      <c r="AB23" s="45" t="n">
        <v>0.116289136709567</v>
      </c>
      <c r="AC23" s="44" t="n">
        <v>18417.158297145</v>
      </c>
      <c r="AD23" s="45" t="n">
        <v>0.0749835543049138</v>
      </c>
      <c r="AE23" s="44"/>
      <c r="AF23" s="45"/>
    </row>
    <row r="24">
      <c r="A24" s="41" t="n">
        <v>1992</v>
      </c>
      <c r="B24" s="41"/>
      <c r="C24" s="44" t="n">
        <v>393625.509319129</v>
      </c>
      <c r="D24" s="45" t="n">
        <v>0.0207997284890697</v>
      </c>
      <c r="E24" s="44" t="n">
        <v>224877.754307596</v>
      </c>
      <c r="F24" s="45" t="n">
        <v>0.0320289167405823</v>
      </c>
      <c r="G24" s="44" t="n">
        <v>72557.6154202978</v>
      </c>
      <c r="H24" s="45" t="n">
        <v>-0.0130167683816287</v>
      </c>
      <c r="I24" s="44" t="n">
        <v>90726.3876802097</v>
      </c>
      <c r="J24" s="45" t="n">
        <v>0.0297198987222327</v>
      </c>
      <c r="K24" s="44" t="n">
        <v>18721.8793120753</v>
      </c>
      <c r="L24" s="45" t="n">
        <v>-0.00487232184448083</v>
      </c>
      <c r="M24" s="44" t="n">
        <v>-13258.12740105</v>
      </c>
      <c r="N24" s="45" t="n">
        <v>0.0415212248583243</v>
      </c>
      <c r="O24" s="44" t="n">
        <v>400369.441107823</v>
      </c>
      <c r="P24" s="45" t="n">
        <v>0.0182733730241207</v>
      </c>
      <c r="Q24" s="44" t="n">
        <v>1268.97285719687</v>
      </c>
      <c r="R24" s="45" t="n">
        <v>0.043843053384881</v>
      </c>
      <c r="S24" s="44" t="n">
        <v>10410.9993232504</v>
      </c>
      <c r="T24" s="45" t="n">
        <v>-0.00510044871035742</v>
      </c>
      <c r="U24" s="44" t="n">
        <v>35169.9914262305</v>
      </c>
      <c r="V24" s="45" t="n">
        <v>-0.065237867124647</v>
      </c>
      <c r="W24" s="44" t="n">
        <v>19284.0331714823</v>
      </c>
      <c r="X24" s="45" t="n">
        <v>-0.0727151872696731</v>
      </c>
      <c r="Y24" s="44" t="n">
        <v>394218.570405276</v>
      </c>
      <c r="Z24" s="45" t="n">
        <v>0.0131514212838246</v>
      </c>
      <c r="AA24" s="44" t="n">
        <v>16858.5441522766</v>
      </c>
      <c r="AB24" s="45" t="n">
        <v>0.176134163106084</v>
      </c>
      <c r="AC24" s="44" t="n">
        <v>23009.4148548242</v>
      </c>
      <c r="AD24" s="45" t="n">
        <v>0.249346640973981</v>
      </c>
      <c r="AE24" s="44"/>
      <c r="AF24" s="45"/>
    </row>
    <row r="25">
      <c r="A25" s="41" t="n">
        <v>1993</v>
      </c>
      <c r="B25" s="41"/>
      <c r="C25" s="44" t="n">
        <v>402258.169833672</v>
      </c>
      <c r="D25" s="45" t="n">
        <v>0.0219311510818381</v>
      </c>
      <c r="E25" s="44" t="n">
        <v>227597.02907222</v>
      </c>
      <c r="F25" s="45" t="n">
        <v>0.0120922355036703</v>
      </c>
      <c r="G25" s="44" t="n">
        <v>77971.8236447727</v>
      </c>
      <c r="H25" s="45" t="n">
        <v>0.0746194344055076</v>
      </c>
      <c r="I25" s="44" t="n">
        <v>90942.7538369965</v>
      </c>
      <c r="J25" s="45" t="n">
        <v>0.0023848205832846</v>
      </c>
      <c r="K25" s="44" t="n">
        <v>19487.3252185928</v>
      </c>
      <c r="L25" s="45" t="n">
        <v>0.0408850999281787</v>
      </c>
      <c r="M25" s="44" t="n">
        <v>-13740.76193891</v>
      </c>
      <c r="N25" s="45" t="n">
        <v>0.0364029189990871</v>
      </c>
      <c r="O25" s="44" t="n">
        <v>410950.230323156</v>
      </c>
      <c r="P25" s="45" t="n">
        <v>0.0264275644665966</v>
      </c>
      <c r="Q25" s="44" t="n">
        <v>1351.07110114948</v>
      </c>
      <c r="R25" s="45" t="n">
        <v>0.0646966115051215</v>
      </c>
      <c r="S25" s="44" t="n">
        <v>10124.992138649</v>
      </c>
      <c r="T25" s="45" t="n">
        <v>-0.0274716360765362</v>
      </c>
      <c r="U25" s="44" t="n">
        <v>35419.3713542653</v>
      </c>
      <c r="V25" s="45" t="n">
        <v>0.00709070198546558</v>
      </c>
      <c r="W25" s="44" t="n">
        <v>17953.3898272822</v>
      </c>
      <c r="X25" s="45" t="n">
        <v>-0.0690023364079199</v>
      </c>
      <c r="Y25" s="44" t="n">
        <v>405729.477204155</v>
      </c>
      <c r="Z25" s="45" t="n">
        <v>0.029199301258297</v>
      </c>
      <c r="AA25" s="44" t="n">
        <v>17956.5762707195</v>
      </c>
      <c r="AB25" s="45" t="n">
        <v>0.0651320842728058</v>
      </c>
      <c r="AC25" s="44" t="n">
        <v>23177.3293897205</v>
      </c>
      <c r="AD25" s="45" t="n">
        <v>0.00729764472307282</v>
      </c>
      <c r="AE25" s="44"/>
      <c r="AF25" s="45"/>
    </row>
    <row r="26">
      <c r="A26" s="41" t="n">
        <v>1994</v>
      </c>
      <c r="B26" s="41"/>
      <c r="C26" s="44" t="n">
        <v>412190.662743032</v>
      </c>
      <c r="D26" s="45" t="n">
        <v>0.0246918363733093</v>
      </c>
      <c r="E26" s="44" t="n">
        <v>228944.448580817</v>
      </c>
      <c r="F26" s="45" t="n">
        <v>0.00592019814181932</v>
      </c>
      <c r="G26" s="44" t="n">
        <v>86422.4304610917</v>
      </c>
      <c r="H26" s="45" t="n">
        <v>0.108380263809381</v>
      </c>
      <c r="I26" s="44" t="n">
        <v>90920.1683435578</v>
      </c>
      <c r="J26" s="45" t="n">
        <v>-0.00024834846632471</v>
      </c>
      <c r="K26" s="44" t="n">
        <v>19735.0011038654</v>
      </c>
      <c r="L26" s="45" t="n">
        <v>0.0127095885399551</v>
      </c>
      <c r="M26" s="44" t="n">
        <v>-13831.3857463</v>
      </c>
      <c r="N26" s="45" t="n">
        <v>0.00659525343593792</v>
      </c>
      <c r="O26" s="44" t="n">
        <v>417921.776428968</v>
      </c>
      <c r="P26" s="45" t="n">
        <v>0.0169644535795239</v>
      </c>
      <c r="Q26" s="44" t="n">
        <v>1449.76899004257</v>
      </c>
      <c r="R26" s="45" t="n">
        <v>0.0730515875952928</v>
      </c>
      <c r="S26" s="44" t="n">
        <v>9874.90475400354</v>
      </c>
      <c r="T26" s="45" t="n">
        <v>-0.02470000778478</v>
      </c>
      <c r="U26" s="44" t="n">
        <v>34794.2895501401</v>
      </c>
      <c r="V26" s="45" t="n">
        <v>-0.0176480208491878</v>
      </c>
      <c r="W26" s="44" t="n">
        <v>20638.0401002435</v>
      </c>
      <c r="X26" s="45" t="n">
        <v>0.14953444997232</v>
      </c>
      <c r="Y26" s="44" t="n">
        <v>411481.411252408</v>
      </c>
      <c r="Z26" s="45" t="n">
        <v>0.0141767713992311</v>
      </c>
      <c r="AA26" s="44" t="n">
        <v>16585.3876885016</v>
      </c>
      <c r="AB26" s="45" t="n">
        <v>-0.0763613598464089</v>
      </c>
      <c r="AC26" s="44" t="n">
        <v>23025.7528650616</v>
      </c>
      <c r="AD26" s="45" t="n">
        <v>-0.00653986152201513</v>
      </c>
      <c r="AE26" s="44"/>
      <c r="AF26" s="45"/>
    </row>
    <row r="27">
      <c r="A27" s="41" t="n">
        <v>1995</v>
      </c>
      <c r="B27" s="41"/>
      <c r="C27" s="44" t="n">
        <v>417228.340764342</v>
      </c>
      <c r="D27" s="45" t="n">
        <v>0.0122217179491291</v>
      </c>
      <c r="E27" s="44" t="n">
        <v>234360.037660503</v>
      </c>
      <c r="F27" s="45" t="n">
        <v>0.0236545988044532</v>
      </c>
      <c r="G27" s="44" t="n">
        <v>85280.2789856521</v>
      </c>
      <c r="H27" s="45" t="n">
        <v>-0.0132159147728882</v>
      </c>
      <c r="I27" s="44" t="n">
        <v>89107.3102497068</v>
      </c>
      <c r="J27" s="45" t="n">
        <v>-0.0199390094285874</v>
      </c>
      <c r="K27" s="44" t="n">
        <v>22637.94048747</v>
      </c>
      <c r="L27" s="45" t="n">
        <v>0.147095982834073</v>
      </c>
      <c r="M27" s="44" t="n">
        <v>-14157.22661899</v>
      </c>
      <c r="N27" s="45" t="n">
        <v>0.0235580786095251</v>
      </c>
      <c r="O27" s="44" t="n">
        <v>426389.275427761</v>
      </c>
      <c r="P27" s="45" t="n">
        <v>0.0202609662294841</v>
      </c>
      <c r="Q27" s="44" t="n">
        <v>1531.96723185627</v>
      </c>
      <c r="R27" s="45" t="n">
        <v>0.0566974755138654</v>
      </c>
      <c r="S27" s="44" t="n">
        <v>9899.67702983514</v>
      </c>
      <c r="T27" s="45" t="n">
        <v>0.00250860909028594</v>
      </c>
      <c r="U27" s="44" t="n">
        <v>35536.748506731</v>
      </c>
      <c r="V27" s="45" t="n">
        <v>0.0213385289997361</v>
      </c>
      <c r="W27" s="44" t="n">
        <v>18008.1040453331</v>
      </c>
      <c r="X27" s="45" t="n">
        <v>-0.127431482938119</v>
      </c>
      <c r="Y27" s="44" t="n">
        <v>419706.335056025</v>
      </c>
      <c r="Z27" s="45" t="n">
        <v>0.0199885671106825</v>
      </c>
      <c r="AA27" s="44" t="n">
        <v>15976.1242485709</v>
      </c>
      <c r="AB27" s="45" t="n">
        <v>-0.0367349531632047</v>
      </c>
      <c r="AC27" s="44" t="n">
        <v>22659.0646203071</v>
      </c>
      <c r="AD27" s="45" t="n">
        <v>-0.0159251359511851</v>
      </c>
      <c r="AE27" s="44"/>
      <c r="AF27" s="45"/>
    </row>
    <row r="28">
      <c r="A28" s="41" t="n">
        <v>1996</v>
      </c>
      <c r="B28" s="41"/>
      <c r="C28" s="44" t="n">
        <v>420368.493912857</v>
      </c>
      <c r="D28" s="45" t="n">
        <v>0.00752622207485421</v>
      </c>
      <c r="E28" s="44" t="n">
        <v>234925.887214702</v>
      </c>
      <c r="F28" s="45" t="n">
        <v>0.00241444556780057</v>
      </c>
      <c r="G28" s="44" t="n">
        <v>88545.839072892</v>
      </c>
      <c r="H28" s="45" t="n">
        <v>0.0382920896376209</v>
      </c>
      <c r="I28" s="44" t="n">
        <v>89252.5204840233</v>
      </c>
      <c r="J28" s="45" t="n">
        <v>0.00162961079073676</v>
      </c>
      <c r="K28" s="44" t="n">
        <v>22716.14648667</v>
      </c>
      <c r="L28" s="45" t="n">
        <v>0.0034546428480664</v>
      </c>
      <c r="M28" s="44" t="n">
        <v>-15071.89934543</v>
      </c>
      <c r="N28" s="45" t="n">
        <v>0.0646081857030592</v>
      </c>
      <c r="O28" s="44" t="n">
        <v>430659.368225793</v>
      </c>
      <c r="P28" s="45" t="n">
        <v>0.0100145408060472</v>
      </c>
      <c r="Q28" s="44" t="n">
        <v>1508.49554618967</v>
      </c>
      <c r="R28" s="45" t="n">
        <v>-0.0153212713552362</v>
      </c>
      <c r="S28" s="44" t="n">
        <v>9928.67641488987</v>
      </c>
      <c r="T28" s="45" t="n">
        <v>0.00292932637775323</v>
      </c>
      <c r="U28" s="44" t="n">
        <v>39181.0668736253</v>
      </c>
      <c r="V28" s="45" t="n">
        <v>0.102550698081002</v>
      </c>
      <c r="W28" s="44" t="n">
        <v>20470.0116919891</v>
      </c>
      <c r="X28" s="45" t="n">
        <v>0.13671109631855</v>
      </c>
      <c r="Y28" s="44" t="n">
        <v>423513.322280386</v>
      </c>
      <c r="Z28" s="45" t="n">
        <v>0.00907059747824279</v>
      </c>
      <c r="AA28" s="44" t="n">
        <v>17994.2087450294</v>
      </c>
      <c r="AB28" s="45" t="n">
        <v>0.126318778263071</v>
      </c>
      <c r="AC28" s="44" t="n">
        <v>25140.2546904361</v>
      </c>
      <c r="AD28" s="45" t="n">
        <v>0.109500992724358</v>
      </c>
      <c r="AE28" s="44"/>
      <c r="AF28" s="45"/>
    </row>
    <row r="29">
      <c r="A29" s="41" t="n">
        <v>1997</v>
      </c>
      <c r="B29" s="41"/>
      <c r="C29" s="44" t="n">
        <v>427826.113313086</v>
      </c>
      <c r="D29" s="45" t="n">
        <v>0.017740671596989</v>
      </c>
      <c r="E29" s="44" t="n">
        <v>237730.040258788</v>
      </c>
      <c r="F29" s="45" t="n">
        <v>0.0119363305480389</v>
      </c>
      <c r="G29" s="44" t="n">
        <v>92342.4220316106</v>
      </c>
      <c r="H29" s="45" t="n">
        <v>0.0428770340703781</v>
      </c>
      <c r="I29" s="44" t="n">
        <v>89512.6605618675</v>
      </c>
      <c r="J29" s="45" t="n">
        <v>0.00291465245388567</v>
      </c>
      <c r="K29" s="44" t="n">
        <v>23523.57430695</v>
      </c>
      <c r="L29" s="45" t="n">
        <v>0.035544224930659</v>
      </c>
      <c r="M29" s="44" t="n">
        <v>-15282.58384613</v>
      </c>
      <c r="N29" s="45" t="n">
        <v>0.013978629758026</v>
      </c>
      <c r="O29" s="44" t="n">
        <v>445604.013843291</v>
      </c>
      <c r="P29" s="45" t="n">
        <v>0.0347017775999299</v>
      </c>
      <c r="Q29" s="44" t="n">
        <v>1543.62368362001</v>
      </c>
      <c r="R29" s="45" t="n">
        <v>0.0232868685088734</v>
      </c>
      <c r="S29" s="44" t="n">
        <v>9597.71159908609</v>
      </c>
      <c r="T29" s="45" t="n">
        <v>-0.0333342332828414</v>
      </c>
      <c r="U29" s="44" t="n">
        <v>48921.9894172838</v>
      </c>
      <c r="V29" s="45" t="n">
        <v>0.248612999106863</v>
      </c>
      <c r="W29" s="44" t="n">
        <v>23090.0009716128</v>
      </c>
      <c r="X29" s="45" t="n">
        <v>0.127991586866021</v>
      </c>
      <c r="Y29" s="44" t="n">
        <v>438528.25118807</v>
      </c>
      <c r="Z29" s="45" t="n">
        <v>0.0354532623125914</v>
      </c>
      <c r="AA29" s="44" t="n">
        <v>17434.5339718529</v>
      </c>
      <c r="AB29" s="45" t="n">
        <v>-0.0311030499371692</v>
      </c>
      <c r="AC29" s="44" t="n">
        <v>24510.2966270739</v>
      </c>
      <c r="AD29" s="45" t="n">
        <v>-0.0250577438899954</v>
      </c>
      <c r="AE29" s="44"/>
      <c r="AF29" s="45"/>
    </row>
    <row r="30">
      <c r="A30" s="41" t="n">
        <v>1998</v>
      </c>
      <c r="B30" s="41"/>
      <c r="C30" s="44" t="n">
        <v>439954.878698141</v>
      </c>
      <c r="D30" s="45" t="n">
        <v>0.0283497547429479</v>
      </c>
      <c r="E30" s="44" t="n">
        <v>241918.192990546</v>
      </c>
      <c r="F30" s="45" t="n">
        <v>0.0176172633765548</v>
      </c>
      <c r="G30" s="44" t="n">
        <v>96826.256279674</v>
      </c>
      <c r="H30" s="45" t="n">
        <v>0.048556602148994</v>
      </c>
      <c r="I30" s="44" t="n">
        <v>91997.9316614707</v>
      </c>
      <c r="J30" s="45" t="n">
        <v>0.0277644646467128</v>
      </c>
      <c r="K30" s="44" t="n">
        <v>25763.8267578</v>
      </c>
      <c r="L30" s="45" t="n">
        <v>0.0952343560386621</v>
      </c>
      <c r="M30" s="44" t="n">
        <v>-16551.32899135</v>
      </c>
      <c r="N30" s="45" t="n">
        <v>0.0830190207359003</v>
      </c>
      <c r="O30" s="44" t="n">
        <v>460007.853592138</v>
      </c>
      <c r="P30" s="45" t="n">
        <v>0.0323243043181212</v>
      </c>
      <c r="Q30" s="44" t="n">
        <v>1568.69858412721</v>
      </c>
      <c r="R30" s="45" t="n">
        <v>0.0162441797008426</v>
      </c>
      <c r="S30" s="44" t="n">
        <v>9507.72209876002</v>
      </c>
      <c r="T30" s="45" t="n">
        <v>-0.00937614132254616</v>
      </c>
      <c r="U30" s="44" t="n">
        <v>65470.1984473847</v>
      </c>
      <c r="V30" s="45" t="n">
        <v>0.338257074726698</v>
      </c>
      <c r="W30" s="44" t="n">
        <v>37478.2000387548</v>
      </c>
      <c r="X30" s="45" t="n">
        <v>0.623135489895869</v>
      </c>
      <c r="Y30" s="44" t="n">
        <v>451912.068845332</v>
      </c>
      <c r="Z30" s="45" t="n">
        <v>0.030519852759775</v>
      </c>
      <c r="AA30" s="44" t="n">
        <v>17982.0982238954</v>
      </c>
      <c r="AB30" s="45" t="n">
        <v>0.0314068763137869</v>
      </c>
      <c r="AC30" s="44" t="n">
        <v>26077.8829707016</v>
      </c>
      <c r="AD30" s="45" t="n">
        <v>0.0639562371471323</v>
      </c>
      <c r="AE30" s="44"/>
      <c r="AF30" s="45"/>
    </row>
    <row r="31">
      <c r="A31" s="41" t="n">
        <v>1999</v>
      </c>
      <c r="B31" s="41"/>
      <c r="C31" s="44" t="n">
        <v>447465.786937466</v>
      </c>
      <c r="D31" s="45" t="n">
        <v>0.0170719967046418</v>
      </c>
      <c r="E31" s="44" t="n">
        <v>246721.891036715</v>
      </c>
      <c r="F31" s="45" t="n">
        <v>0.0198567043957572</v>
      </c>
      <c r="G31" s="44" t="n">
        <v>91047.6515472622</v>
      </c>
      <c r="H31" s="45" t="n">
        <v>-0.0596801420858487</v>
      </c>
      <c r="I31" s="44" t="n">
        <v>96696.1354082891</v>
      </c>
      <c r="J31" s="45" t="n">
        <v>0.0510685801514177</v>
      </c>
      <c r="K31" s="44" t="n">
        <v>27902.41248281</v>
      </c>
      <c r="L31" s="45" t="n">
        <v>0.0830073010936749</v>
      </c>
      <c r="M31" s="44" t="n">
        <v>-14902.30353761</v>
      </c>
      <c r="N31" s="45" t="n">
        <v>-0.0996309996980792</v>
      </c>
      <c r="O31" s="44" t="n">
        <v>471226.048560351</v>
      </c>
      <c r="P31" s="45" t="n">
        <v>0.0243869640064014</v>
      </c>
      <c r="Q31" s="44" t="n">
        <v>1622.76390684478</v>
      </c>
      <c r="R31" s="45" t="n">
        <v>0.0344650803313185</v>
      </c>
      <c r="S31" s="44" t="n">
        <v>9608.27728506517</v>
      </c>
      <c r="T31" s="45" t="n">
        <v>0.0105761595953957</v>
      </c>
      <c r="U31" s="44" t="n">
        <v>73917.7759330852</v>
      </c>
      <c r="V31" s="45" t="n">
        <v>0.129029355126966</v>
      </c>
      <c r="W31" s="44" t="n">
        <v>42172.00093198</v>
      </c>
      <c r="X31" s="45" t="n">
        <v>0.125240830359289</v>
      </c>
      <c r="Y31" s="44" t="n">
        <v>463431.319149775</v>
      </c>
      <c r="Z31" s="45" t="n">
        <v>0.0254900258226685</v>
      </c>
      <c r="AA31" s="44" t="n">
        <v>18166.8194791831</v>
      </c>
      <c r="AB31" s="45" t="n">
        <v>0.0102725084129636</v>
      </c>
      <c r="AC31" s="44" t="n">
        <v>25961.5488897597</v>
      </c>
      <c r="AD31" s="45" t="n">
        <v>-0.00446102473397092</v>
      </c>
      <c r="AE31" s="44"/>
      <c r="AF31" s="45"/>
    </row>
    <row r="32">
      <c r="A32" s="41" t="n">
        <v>2000</v>
      </c>
      <c r="B32" s="41"/>
      <c r="C32" s="44" t="n">
        <v>471540.038343876</v>
      </c>
      <c r="D32" s="45" t="n">
        <v>0.0538013231607666</v>
      </c>
      <c r="E32" s="44" t="n">
        <v>256663.59314558</v>
      </c>
      <c r="F32" s="45" t="n">
        <v>0.0402951763505475</v>
      </c>
      <c r="G32" s="44" t="n">
        <v>96390.2352229406</v>
      </c>
      <c r="H32" s="45" t="n">
        <v>0.0586789838605017</v>
      </c>
      <c r="I32" s="44" t="n">
        <v>102827.507201165</v>
      </c>
      <c r="J32" s="45" t="n">
        <v>0.0634086539962202</v>
      </c>
      <c r="K32" s="44" t="n">
        <v>30589.68809319</v>
      </c>
      <c r="L32" s="45" t="n">
        <v>0.0963097944321327</v>
      </c>
      <c r="M32" s="44" t="n">
        <v>-14930.985319</v>
      </c>
      <c r="N32" s="45" t="n">
        <v>0.00192465421990717</v>
      </c>
      <c r="O32" s="44" t="n">
        <v>501395.709451328</v>
      </c>
      <c r="P32" s="45" t="n">
        <v>0.0640237545932545</v>
      </c>
      <c r="Q32" s="44" t="n">
        <v>1678.98243717816</v>
      </c>
      <c r="R32" s="45" t="n">
        <v>0.0346436903706395</v>
      </c>
      <c r="S32" s="44" t="n">
        <v>10457.7716537408</v>
      </c>
      <c r="T32" s="45" t="n">
        <v>0.0884127657302369</v>
      </c>
      <c r="U32" s="44" t="n">
        <v>102794.881142118</v>
      </c>
      <c r="V32" s="45" t="n">
        <v>0.390665233693909</v>
      </c>
      <c r="W32" s="44" t="n">
        <v>64160.4208181029</v>
      </c>
      <c r="X32" s="45" t="n">
        <v>0.52139854406217</v>
      </c>
      <c r="Y32" s="44" t="n">
        <v>493243.571261675</v>
      </c>
      <c r="Z32" s="45" t="n">
        <v>0.0643293857795251</v>
      </c>
      <c r="AA32" s="44" t="n">
        <v>21909.5473582602</v>
      </c>
      <c r="AB32" s="45" t="n">
        <v>0.206019985136407</v>
      </c>
      <c r="AC32" s="44" t="n">
        <v>30061.6855479136</v>
      </c>
      <c r="AD32" s="45" t="n">
        <v>0.157931126357841</v>
      </c>
      <c r="AE32" s="44"/>
      <c r="AF32" s="45"/>
    </row>
    <row r="33">
      <c r="A33" s="41" t="n">
        <v>2001</v>
      </c>
      <c r="B33" s="41"/>
      <c r="C33" s="44" t="n">
        <v>483636.918238317</v>
      </c>
      <c r="D33" s="45" t="n">
        <v>0.0256539825057651</v>
      </c>
      <c r="E33" s="44" t="n">
        <v>271243.942100762</v>
      </c>
      <c r="F33" s="45" t="n">
        <v>0.0568072346236965</v>
      </c>
      <c r="G33" s="44" t="n">
        <v>88870.0139604503</v>
      </c>
      <c r="H33" s="45" t="n">
        <v>-0.0780184968435533</v>
      </c>
      <c r="I33" s="44" t="n">
        <v>109047.170698995</v>
      </c>
      <c r="J33" s="45" t="n">
        <v>0.0604863782767999</v>
      </c>
      <c r="K33" s="44" t="n">
        <v>30436.75041547</v>
      </c>
      <c r="L33" s="45" t="n">
        <v>-0.0049996481577087</v>
      </c>
      <c r="M33" s="44" t="n">
        <v>-15960.95893736</v>
      </c>
      <c r="N33" s="45" t="n">
        <v>0.0689822939581446</v>
      </c>
      <c r="O33" s="44" t="n">
        <v>501448.907609888</v>
      </c>
      <c r="P33" s="45" t="n">
        <v>0.000106100147162724</v>
      </c>
      <c r="Q33" s="44" t="n">
        <v>1983.70413595726</v>
      </c>
      <c r="R33" s="45" t="n">
        <v>0.181491891774187</v>
      </c>
      <c r="S33" s="44" t="n">
        <v>11673.9027350164</v>
      </c>
      <c r="T33" s="45" t="n">
        <v>0.11628969550512</v>
      </c>
      <c r="U33" s="44" t="n">
        <v>87463.8059289711</v>
      </c>
      <c r="V33" s="45" t="n">
        <v>-0.149142399337484</v>
      </c>
      <c r="W33" s="44" t="n">
        <v>59961.6179583416</v>
      </c>
      <c r="X33" s="45" t="n">
        <v>-0.0654422587355691</v>
      </c>
      <c r="Y33" s="44" t="n">
        <v>495304.127760792</v>
      </c>
      <c r="Z33" s="45" t="n">
        <v>0.00417756382277079</v>
      </c>
      <c r="AA33" s="44" t="n">
        <v>29614.0979741477</v>
      </c>
      <c r="AB33" s="45" t="n">
        <v>0.351652660363281</v>
      </c>
      <c r="AC33" s="44" t="n">
        <v>35758.8778232437</v>
      </c>
      <c r="AD33" s="45" t="n">
        <v>0.189516727738026</v>
      </c>
      <c r="AE33" s="44"/>
      <c r="AF33" s="45"/>
    </row>
    <row r="34">
      <c r="A34" s="41" t="n">
        <v>2002</v>
      </c>
      <c r="B34" s="41"/>
      <c r="C34" s="44" t="n">
        <v>482077.197007523</v>
      </c>
      <c r="D34" s="45" t="n">
        <v>-0.00322498380908587</v>
      </c>
      <c r="E34" s="44" t="n">
        <v>279003.630806422</v>
      </c>
      <c r="F34" s="45" t="n">
        <v>0.0286077862073597</v>
      </c>
      <c r="G34" s="44" t="n">
        <v>78319.6350295986</v>
      </c>
      <c r="H34" s="45" t="n">
        <v>-0.118716971683462</v>
      </c>
      <c r="I34" s="44" t="n">
        <v>112022.534314722</v>
      </c>
      <c r="J34" s="45" t="n">
        <v>0.0272851060385588</v>
      </c>
      <c r="K34" s="44" t="n">
        <v>29444.67721691</v>
      </c>
      <c r="L34" s="45" t="n">
        <v>-0.0325945833578786</v>
      </c>
      <c r="M34" s="44" t="n">
        <v>-16713.28036013</v>
      </c>
      <c r="N34" s="45" t="n">
        <v>0.0471351017017552</v>
      </c>
      <c r="O34" s="44" t="n">
        <v>493672.185878532</v>
      </c>
      <c r="P34" s="45" t="n">
        <v>-0.0155085026875871</v>
      </c>
      <c r="Q34" s="44" t="n">
        <v>1904.16057361741</v>
      </c>
      <c r="R34" s="45" t="n">
        <v>-0.0400985010304802</v>
      </c>
      <c r="S34" s="44" t="n">
        <v>12352.0975827666</v>
      </c>
      <c r="T34" s="45" t="n">
        <v>0.0580949544590541</v>
      </c>
      <c r="U34" s="44" t="n">
        <v>64188.6094672137</v>
      </c>
      <c r="V34" s="45" t="n">
        <v>-0.266112321714642</v>
      </c>
      <c r="W34" s="44" t="n">
        <v>42145.6835870549</v>
      </c>
      <c r="X34" s="45" t="n">
        <v>-0.297122308868722</v>
      </c>
      <c r="Y34" s="44" t="n">
        <v>482814.179873432</v>
      </c>
      <c r="Z34" s="45" t="n">
        <v>-0.0252167248107241</v>
      </c>
      <c r="AA34" s="44" t="n">
        <v>32218.597713833</v>
      </c>
      <c r="AB34" s="45" t="n">
        <v>0.0879479679563082</v>
      </c>
      <c r="AC34" s="44" t="n">
        <v>43076.6037189331</v>
      </c>
      <c r="AD34" s="45" t="n">
        <v>0.204640814844944</v>
      </c>
      <c r="AE34" s="44"/>
      <c r="AF34" s="45"/>
    </row>
    <row r="35">
      <c r="A35" s="41" t="n">
        <v>2003</v>
      </c>
      <c r="B35" s="41"/>
      <c r="C35" s="44" t="n">
        <v>487606.518867422</v>
      </c>
      <c r="D35" s="45" t="n">
        <v>0.0114697851178653</v>
      </c>
      <c r="E35" s="44" t="n">
        <v>279988.462305512</v>
      </c>
      <c r="F35" s="45" t="n">
        <v>0.00352981606814029</v>
      </c>
      <c r="G35" s="44" t="n">
        <v>79946.0739523636</v>
      </c>
      <c r="H35" s="45" t="n">
        <v>0.0207666815882164</v>
      </c>
      <c r="I35" s="44" t="n">
        <v>114945.253402906</v>
      </c>
      <c r="J35" s="45" t="n">
        <v>0.0260904567644653</v>
      </c>
      <c r="K35" s="44" t="n">
        <v>29889.2122601</v>
      </c>
      <c r="L35" s="45" t="n">
        <v>0.0150972972097891</v>
      </c>
      <c r="M35" s="44" t="n">
        <v>-17162.48305346</v>
      </c>
      <c r="N35" s="45" t="n">
        <v>0.0268769914493618</v>
      </c>
      <c r="O35" s="44" t="n">
        <v>518248.034276909</v>
      </c>
      <c r="P35" s="45" t="n">
        <v>0.0497817156837432</v>
      </c>
      <c r="Q35" s="44" t="n">
        <v>2063.88155407369</v>
      </c>
      <c r="R35" s="45" t="n">
        <v>0.0838799955577547</v>
      </c>
      <c r="S35" s="44" t="n">
        <v>12619.0724295321</v>
      </c>
      <c r="T35" s="45" t="n">
        <v>0.021613725521241</v>
      </c>
      <c r="U35" s="44" t="n">
        <v>83914.7238764286</v>
      </c>
      <c r="V35" s="45" t="n">
        <v>0.307314873666029</v>
      </c>
      <c r="W35" s="44" t="n">
        <v>42718.0175914825</v>
      </c>
      <c r="X35" s="45" t="n">
        <v>0.0135798961059768</v>
      </c>
      <c r="Y35" s="44" t="n">
        <v>509292.490014028</v>
      </c>
      <c r="Z35" s="45" t="n">
        <v>0.0548416165977923</v>
      </c>
      <c r="AA35" s="44" t="n">
        <v>21403.7973620183</v>
      </c>
      <c r="AB35" s="45" t="n">
        <v>-0.335669492752982</v>
      </c>
      <c r="AC35" s="44" t="n">
        <v>30359.3416248993</v>
      </c>
      <c r="AD35" s="45" t="n">
        <v>-0.29522434444952</v>
      </c>
      <c r="AE35" s="44"/>
      <c r="AF35" s="45"/>
    </row>
    <row r="36">
      <c r="A36" s="41" t="n">
        <v>2004</v>
      </c>
      <c r="B36" s="41"/>
      <c r="C36" s="44" t="n">
        <v>502265.680026118</v>
      </c>
      <c r="D36" s="45" t="n">
        <v>0.030063505288539</v>
      </c>
      <c r="E36" s="44" t="n">
        <v>282527.267945516</v>
      </c>
      <c r="F36" s="45" t="n">
        <v>0.00906753663739801</v>
      </c>
      <c r="G36" s="44" t="n">
        <v>88606.6460603844</v>
      </c>
      <c r="H36" s="45" t="n">
        <v>0.108330174076857</v>
      </c>
      <c r="I36" s="44" t="n">
        <v>117396.628457858</v>
      </c>
      <c r="J36" s="45" t="n">
        <v>0.0213264574428256</v>
      </c>
      <c r="K36" s="44" t="n">
        <v>31037.87299154</v>
      </c>
      <c r="L36" s="45" t="n">
        <v>0.0384306124043747</v>
      </c>
      <c r="M36" s="44" t="n">
        <v>-17302.73542918</v>
      </c>
      <c r="N36" s="45" t="n">
        <v>0.00817203287444612</v>
      </c>
      <c r="O36" s="44" t="n">
        <v>532085.859121058</v>
      </c>
      <c r="P36" s="45" t="n">
        <v>0.0267011622406947</v>
      </c>
      <c r="Q36" s="44" t="n">
        <v>2106.21076614647</v>
      </c>
      <c r="R36" s="45" t="n">
        <v>0.0205095161537883</v>
      </c>
      <c r="S36" s="44" t="n">
        <v>13188.9230472307</v>
      </c>
      <c r="T36" s="45" t="n">
        <v>0.0451578846924594</v>
      </c>
      <c r="U36" s="44" t="n">
        <v>88833.1914896128</v>
      </c>
      <c r="V36" s="45" t="n">
        <v>0.0586126890011236</v>
      </c>
      <c r="W36" s="44" t="n">
        <v>47930.3001135888</v>
      </c>
      <c r="X36" s="45" t="n">
        <v>0.122016020779615</v>
      </c>
      <c r="Y36" s="44" t="n">
        <v>520204.828261965</v>
      </c>
      <c r="Z36" s="45" t="n">
        <v>0.0214264660522203</v>
      </c>
      <c r="AA36" s="44" t="n">
        <v>24934.9329333025</v>
      </c>
      <c r="AB36" s="45" t="n">
        <v>0.164977060451447</v>
      </c>
      <c r="AC36" s="44" t="n">
        <v>36815.963792396</v>
      </c>
      <c r="AD36" s="45" t="n">
        <v>0.212673326295103</v>
      </c>
      <c r="AE36" s="44"/>
      <c r="AF36" s="45"/>
    </row>
    <row r="37">
      <c r="A37" s="41" t="n">
        <v>2005</v>
      </c>
      <c r="B37" s="41"/>
      <c r="C37" s="44" t="n">
        <v>520848.315345466</v>
      </c>
      <c r="D37" s="45" t="n">
        <v>0.0369976210964316</v>
      </c>
      <c r="E37" s="44" t="n">
        <v>291136.308181542</v>
      </c>
      <c r="F37" s="45" t="n">
        <v>0.0304715374860252</v>
      </c>
      <c r="G37" s="44" t="n">
        <v>95163.3665807654</v>
      </c>
      <c r="H37" s="45" t="n">
        <v>0.0739980668708828</v>
      </c>
      <c r="I37" s="44" t="n">
        <v>120639.300951989</v>
      </c>
      <c r="J37" s="45" t="n">
        <v>0.0276215129576312</v>
      </c>
      <c r="K37" s="44" t="n">
        <v>31609.80055085</v>
      </c>
      <c r="L37" s="45" t="n">
        <v>0.0184267639559546</v>
      </c>
      <c r="M37" s="44" t="n">
        <v>-17700.46091968</v>
      </c>
      <c r="N37" s="45" t="n">
        <v>0.0229862782175621</v>
      </c>
      <c r="O37" s="44" t="n">
        <v>562668.374152487</v>
      </c>
      <c r="P37" s="45" t="n">
        <v>0.0574766543917316</v>
      </c>
      <c r="Q37" s="44" t="n">
        <v>2140.55149871168</v>
      </c>
      <c r="R37" s="45" t="n">
        <v>0.0163045090819849</v>
      </c>
      <c r="S37" s="44" t="n">
        <v>13500.994540938</v>
      </c>
      <c r="T37" s="45" t="n">
        <v>0.0236616357976869</v>
      </c>
      <c r="U37" s="44" t="n">
        <v>127691.467936382</v>
      </c>
      <c r="V37" s="45" t="n">
        <v>0.437429701614546</v>
      </c>
      <c r="W37" s="44" t="n">
        <v>74510.9660871351</v>
      </c>
      <c r="X37" s="45" t="n">
        <v>0.554569153761889</v>
      </c>
      <c r="Y37" s="44" t="n">
        <v>550712.400486559</v>
      </c>
      <c r="Z37" s="45" t="n">
        <v>0.0586453077079698</v>
      </c>
      <c r="AA37" s="44" t="n">
        <v>25159.7938345412</v>
      </c>
      <c r="AB37" s="45" t="n">
        <v>0.00901790679927506</v>
      </c>
      <c r="AC37" s="44" t="n">
        <v>37115.7675004688</v>
      </c>
      <c r="AD37" s="45" t="n">
        <v>0.00814330733709379</v>
      </c>
      <c r="AE37" s="44"/>
      <c r="AF37" s="45"/>
    </row>
    <row r="38">
      <c r="A38" s="41" t="n">
        <v>2006</v>
      </c>
      <c r="B38" s="41"/>
      <c r="C38" s="44" t="n">
        <v>553721.551628673</v>
      </c>
      <c r="D38" s="45" t="n">
        <v>0.0631147981373479</v>
      </c>
      <c r="E38" s="44" t="n">
        <v>302429.012137433</v>
      </c>
      <c r="F38" s="45" t="n">
        <v>0.0387883738253951</v>
      </c>
      <c r="G38" s="44" t="n">
        <v>110928.796340168</v>
      </c>
      <c r="H38" s="45" t="n">
        <v>0.165667003237245</v>
      </c>
      <c r="I38" s="44" t="n">
        <v>124954.152149022</v>
      </c>
      <c r="J38" s="45" t="n">
        <v>0.0357665467470687</v>
      </c>
      <c r="K38" s="44" t="n">
        <v>33080.88463627</v>
      </c>
      <c r="L38" s="45" t="n">
        <v>0.0465388600935175</v>
      </c>
      <c r="M38" s="44" t="n">
        <v>-17671.29363422</v>
      </c>
      <c r="N38" s="45" t="n">
        <v>-0.00164782632454341</v>
      </c>
      <c r="O38" s="44" t="n">
        <v>593056.488596183</v>
      </c>
      <c r="P38" s="45" t="n">
        <v>0.0540071485081559</v>
      </c>
      <c r="Q38" s="44" t="n">
        <v>2250.12668394648</v>
      </c>
      <c r="R38" s="45" t="n">
        <v>0.0511901653852989</v>
      </c>
      <c r="S38" s="44" t="n">
        <v>14618.467246376</v>
      </c>
      <c r="T38" s="45" t="n">
        <v>0.0827696583425443</v>
      </c>
      <c r="U38" s="44" t="n">
        <v>137392.48472628</v>
      </c>
      <c r="V38" s="45" t="n">
        <v>0.0759723178586313</v>
      </c>
      <c r="W38" s="44" t="n">
        <v>85689.2071963408</v>
      </c>
      <c r="X38" s="45" t="n">
        <v>0.15002142229821</v>
      </c>
      <c r="Y38" s="44" t="n">
        <v>579271.372410745</v>
      </c>
      <c r="Z38" s="45" t="n">
        <v>0.0518582328978854</v>
      </c>
      <c r="AA38" s="44" t="n">
        <v>25271.2935838317</v>
      </c>
      <c r="AB38" s="45" t="n">
        <v>0.00443166386909866</v>
      </c>
      <c r="AC38" s="44" t="n">
        <v>39056.4097692699</v>
      </c>
      <c r="AD38" s="45" t="n">
        <v>0.052286195315147</v>
      </c>
      <c r="AE38" s="44"/>
      <c r="AF38" s="45"/>
    </row>
    <row r="39">
      <c r="A39" s="41" t="n">
        <v>2007</v>
      </c>
      <c r="B39" s="41"/>
      <c r="C39" s="44" t="n">
        <v>589085.155401668</v>
      </c>
      <c r="D39" s="45" t="n">
        <v>0.0638653194353351</v>
      </c>
      <c r="E39" s="44" t="n">
        <v>318910.855016846</v>
      </c>
      <c r="F39" s="45" t="n">
        <v>0.0544982201374355</v>
      </c>
      <c r="G39" s="44" t="n">
        <v>121018.015430064</v>
      </c>
      <c r="H39" s="45" t="n">
        <v>0.0909522091897277</v>
      </c>
      <c r="I39" s="44" t="n">
        <v>131370.700097398</v>
      </c>
      <c r="J39" s="45" t="n">
        <v>0.0513512183310516</v>
      </c>
      <c r="K39" s="44" t="n">
        <v>34432.05592126</v>
      </c>
      <c r="L39" s="45" t="n">
        <v>0.0408444725661476</v>
      </c>
      <c r="M39" s="44" t="n">
        <v>-16646.4710639</v>
      </c>
      <c r="N39" s="45" t="n">
        <v>-0.0579936359800767</v>
      </c>
      <c r="O39" s="44" t="n">
        <v>591458.808723079</v>
      </c>
      <c r="P39" s="45" t="n">
        <v>-0.00269397587552866</v>
      </c>
      <c r="Q39" s="44" t="n">
        <v>2153.80230535107</v>
      </c>
      <c r="R39" s="45" t="n">
        <v>-0.0428084246467703</v>
      </c>
      <c r="S39" s="44" t="n">
        <v>16074.7945262008</v>
      </c>
      <c r="T39" s="45" t="n">
        <v>0.0996224334111255</v>
      </c>
      <c r="U39" s="44" t="n">
        <v>149318.6758051</v>
      </c>
      <c r="V39" s="45" t="n">
        <v>0.0868038095575603</v>
      </c>
      <c r="W39" s="44" t="n">
        <v>133024.030262839</v>
      </c>
      <c r="X39" s="45" t="n">
        <v>0.552401225489686</v>
      </c>
      <c r="Y39" s="44" t="n">
        <v>578784.139626192</v>
      </c>
      <c r="Z39" s="45" t="n">
        <v>-0.000841113177274644</v>
      </c>
      <c r="AA39" s="44" t="n">
        <v>27423.5251589771</v>
      </c>
      <c r="AB39" s="45" t="n">
        <v>0.085165073485687</v>
      </c>
      <c r="AC39" s="44" t="n">
        <v>40098.1942558641</v>
      </c>
      <c r="AD39" s="45" t="n">
        <v>0.0266738415729624</v>
      </c>
      <c r="AE39" s="44"/>
      <c r="AF39" s="45"/>
    </row>
    <row r="40">
      <c r="A40" s="41" t="n">
        <v>2008</v>
      </c>
      <c r="B40" s="41"/>
      <c r="C40" s="44" t="n">
        <v>614407.719341563</v>
      </c>
      <c r="D40" s="45" t="n">
        <v>0.0429862536981247</v>
      </c>
      <c r="E40" s="44" t="n">
        <v>334574.978270358</v>
      </c>
      <c r="F40" s="45" t="n">
        <v>0.0491175606195171</v>
      </c>
      <c r="G40" s="44" t="n">
        <v>121043.78045104</v>
      </c>
      <c r="H40" s="45" t="n">
        <v>0.000212902359077116</v>
      </c>
      <c r="I40" s="44" t="n">
        <v>140022.535601465</v>
      </c>
      <c r="J40" s="45" t="n">
        <v>0.0658581822099831</v>
      </c>
      <c r="K40" s="44" t="n">
        <v>35601.93505597</v>
      </c>
      <c r="L40" s="45" t="n">
        <v>0.033976453145443</v>
      </c>
      <c r="M40" s="44" t="n">
        <v>-16835.51003727</v>
      </c>
      <c r="N40" s="45" t="n">
        <v>0.0113560989980606</v>
      </c>
      <c r="O40" s="44" t="n">
        <v>573846.769124634</v>
      </c>
      <c r="P40" s="45" t="n">
        <v>-0.0297772885257528</v>
      </c>
      <c r="Q40" s="44" t="n">
        <v>2394.49539452762</v>
      </c>
      <c r="R40" s="45" t="n">
        <v>0.11175263791786</v>
      </c>
      <c r="S40" s="44" t="n">
        <v>17122.7706427887</v>
      </c>
      <c r="T40" s="45" t="n">
        <v>0.0651937488146279</v>
      </c>
      <c r="U40" s="44" t="n">
        <v>94003.5177950239</v>
      </c>
      <c r="V40" s="45" t="n">
        <v>-0.370450365380128</v>
      </c>
      <c r="W40" s="44" t="n">
        <v>119836.192763692</v>
      </c>
      <c r="X40" s="45" t="n">
        <v>-0.0991387606666967</v>
      </c>
      <c r="Y40" s="44" t="n">
        <v>559836.288287423</v>
      </c>
      <c r="Z40" s="45" t="n">
        <v>-0.0327373368437609</v>
      </c>
      <c r="AA40" s="44" t="n">
        <v>38006.5055936892</v>
      </c>
      <c r="AB40" s="45" t="n">
        <v>0.385908827306535</v>
      </c>
      <c r="AC40" s="44" t="n">
        <v>52016.9864308999</v>
      </c>
      <c r="AD40" s="45" t="n">
        <v>0.297240122559703</v>
      </c>
      <c r="AE40" s="44"/>
      <c r="AF40" s="45"/>
    </row>
    <row r="41">
      <c r="A41" s="41" t="n">
        <v>2009</v>
      </c>
      <c r="B41" s="41"/>
      <c r="C41" s="44" t="n">
        <v>603039.073630263</v>
      </c>
      <c r="D41" s="45" t="n">
        <v>-0.0185034226514661</v>
      </c>
      <c r="E41" s="44" t="n">
        <v>342297.58560159</v>
      </c>
      <c r="F41" s="45" t="n">
        <v>0.0230818436308518</v>
      </c>
      <c r="G41" s="44" t="n">
        <v>96690.4326052707</v>
      </c>
      <c r="H41" s="45" t="n">
        <v>-0.201194540975359</v>
      </c>
      <c r="I41" s="44" t="n">
        <v>147028.097129442</v>
      </c>
      <c r="J41" s="45" t="n">
        <v>0.0500316716725953</v>
      </c>
      <c r="K41" s="44" t="n">
        <v>34847.70853176</v>
      </c>
      <c r="L41" s="45" t="n">
        <v>-0.0211849867998544</v>
      </c>
      <c r="M41" s="44" t="n">
        <v>-17824.7502378</v>
      </c>
      <c r="N41" s="45" t="n">
        <v>0.0587591464909614</v>
      </c>
      <c r="O41" s="44" t="n">
        <v>611746.138727633</v>
      </c>
      <c r="P41" s="45" t="n">
        <v>0.0660444070475688</v>
      </c>
      <c r="Q41" s="44" t="n">
        <v>2542.21732560315</v>
      </c>
      <c r="R41" s="45" t="n">
        <v>0.0616923011892752</v>
      </c>
      <c r="S41" s="44" t="n">
        <v>17801.6652420665</v>
      </c>
      <c r="T41" s="45" t="n">
        <v>0.0396486417671973</v>
      </c>
      <c r="U41" s="44" t="n">
        <v>100855.318567679</v>
      </c>
      <c r="V41" s="45" t="n">
        <v>0.0728887698393963</v>
      </c>
      <c r="W41" s="44" t="n">
        <v>76888.805553845</v>
      </c>
      <c r="X41" s="45" t="n">
        <v>-0.358384109336117</v>
      </c>
      <c r="Y41" s="44" t="n">
        <v>597212.610022481</v>
      </c>
      <c r="Z41" s="45" t="n">
        <v>0.0667629493068318</v>
      </c>
      <c r="AA41" s="44" t="n">
        <v>30869.0312027897</v>
      </c>
      <c r="AB41" s="45" t="n">
        <v>-0.187796122779692</v>
      </c>
      <c r="AC41" s="44" t="n">
        <v>45402.5599079418</v>
      </c>
      <c r="AD41" s="45" t="n">
        <v>-0.127158972035891</v>
      </c>
      <c r="AE41" s="44"/>
      <c r="AF41" s="45"/>
    </row>
    <row r="42">
      <c r="A42" s="41" t="n">
        <v>2010</v>
      </c>
      <c r="B42" s="41"/>
      <c r="C42" s="44" t="n">
        <v>624545.118545872</v>
      </c>
      <c r="D42" s="45" t="n">
        <v>0.0356627718766951</v>
      </c>
      <c r="E42" s="44" t="n">
        <v>345254.239037796</v>
      </c>
      <c r="F42" s="45" t="n">
        <v>0.00863766956173428</v>
      </c>
      <c r="G42" s="44" t="n">
        <v>112614.865073012</v>
      </c>
      <c r="H42" s="45" t="n">
        <v>0.164695017269711</v>
      </c>
      <c r="I42" s="44" t="n">
        <v>148073.662068385</v>
      </c>
      <c r="J42" s="45" t="n">
        <v>0.00711132742214682</v>
      </c>
      <c r="K42" s="44" t="n">
        <v>36575.28789544</v>
      </c>
      <c r="L42" s="45" t="n">
        <v>0.0495751209037321</v>
      </c>
      <c r="M42" s="44" t="n">
        <v>-17972.93552876</v>
      </c>
      <c r="N42" s="45" t="n">
        <v>0.00831345679367512</v>
      </c>
      <c r="O42" s="44" t="n">
        <v>657001.718329815</v>
      </c>
      <c r="P42" s="45" t="n">
        <v>0.0739777118925644</v>
      </c>
      <c r="Q42" s="44" t="n">
        <v>2596.23083576956</v>
      </c>
      <c r="R42" s="45" t="n">
        <v>0.0212466139784471</v>
      </c>
      <c r="S42" s="44" t="n">
        <v>19263.815084447</v>
      </c>
      <c r="T42" s="45" t="n">
        <v>0.0821355655495268</v>
      </c>
      <c r="U42" s="44" t="n">
        <v>127543.303366775</v>
      </c>
      <c r="V42" s="45" t="n">
        <v>0.264616533645541</v>
      </c>
      <c r="W42" s="44" t="n">
        <v>78419.1193341549</v>
      </c>
      <c r="X42" s="45" t="n">
        <v>0.0199029464599785</v>
      </c>
      <c r="Y42" s="44" t="n">
        <v>642371.935015295</v>
      </c>
      <c r="Z42" s="45" t="n">
        <v>0.0756168309827117</v>
      </c>
      <c r="AA42" s="44" t="n">
        <v>28726.8930238146</v>
      </c>
      <c r="AB42" s="45" t="n">
        <v>-0.0693944090730491</v>
      </c>
      <c r="AC42" s="44" t="n">
        <v>43356.6763383344</v>
      </c>
      <c r="AD42" s="45" t="n">
        <v>-0.0450609739573197</v>
      </c>
      <c r="AE42" s="44"/>
      <c r="AF42" s="45"/>
    </row>
    <row r="43">
      <c r="A43" s="41" t="n">
        <v>2011</v>
      </c>
      <c r="B43" s="41"/>
      <c r="C43" s="44" t="n">
        <v>635738.744235166</v>
      </c>
      <c r="D43" s="45" t="n">
        <v>0.0179228455349321</v>
      </c>
      <c r="E43" s="44" t="n">
        <v>358317.258897478</v>
      </c>
      <c r="F43" s="45" t="n">
        <v>0.0378359434371838</v>
      </c>
      <c r="G43" s="44" t="n">
        <v>108697.447561063</v>
      </c>
      <c r="H43" s="45" t="n">
        <v>-0.0347859717223759</v>
      </c>
      <c r="I43" s="44" t="n">
        <v>150510.877292955</v>
      </c>
      <c r="J43" s="45" t="n">
        <v>0.016459478279431</v>
      </c>
      <c r="K43" s="44" t="n">
        <v>37200.38998538</v>
      </c>
      <c r="L43" s="45" t="n">
        <v>0.0170908317038267</v>
      </c>
      <c r="M43" s="44" t="n">
        <v>-18987.22950171</v>
      </c>
      <c r="N43" s="45" t="n">
        <v>0.0564345190760265</v>
      </c>
      <c r="O43" s="44" t="n">
        <v>639424.622961646</v>
      </c>
      <c r="P43" s="45" t="n">
        <v>-0.0267534998429724</v>
      </c>
      <c r="Q43" s="44" t="n">
        <v>2406.16427970174</v>
      </c>
      <c r="R43" s="45" t="n">
        <v>-0.0732086505749716</v>
      </c>
      <c r="S43" s="44" t="n">
        <v>20978.3081467791</v>
      </c>
      <c r="T43" s="45" t="n">
        <v>0.0890007018244448</v>
      </c>
      <c r="U43" s="44" t="n">
        <v>95678.1163305069</v>
      </c>
      <c r="V43" s="45" t="n">
        <v>-0.249838181975213</v>
      </c>
      <c r="W43" s="44" t="n">
        <v>73420.0937369495</v>
      </c>
      <c r="X43" s="45" t="n">
        <v>-0.0637475355455579</v>
      </c>
      <c r="Y43" s="44" t="n">
        <v>626620.427546137</v>
      </c>
      <c r="Z43" s="45" t="n">
        <v>-0.0245208525007924</v>
      </c>
      <c r="AA43" s="44" t="n">
        <v>29010.0096016748</v>
      </c>
      <c r="AB43" s="45" t="n">
        <v>0.00985545417757105</v>
      </c>
      <c r="AC43" s="44" t="n">
        <v>41814.2050171839</v>
      </c>
      <c r="AD43" s="45" t="n">
        <v>-0.0355763276020928</v>
      </c>
      <c r="AE43" s="44"/>
      <c r="AF43" s="45"/>
    </row>
    <row r="44">
      <c r="A44" s="41" t="n">
        <v>2012</v>
      </c>
      <c r="B44" s="41"/>
      <c r="C44" s="44" t="n">
        <v>643645.589067922</v>
      </c>
      <c r="D44" s="45" t="n">
        <v>0.0124372549328717</v>
      </c>
      <c r="E44" s="44" t="n">
        <v>367510.710356664</v>
      </c>
      <c r="F44" s="45" t="n">
        <v>0.025657294564805</v>
      </c>
      <c r="G44" s="44" t="n">
        <v>111008.288919783</v>
      </c>
      <c r="H44" s="45" t="n">
        <v>0.0212593893469495</v>
      </c>
      <c r="I44" s="44" t="n">
        <v>148271.618009655</v>
      </c>
      <c r="J44" s="45" t="n">
        <v>-0.0148777239464316</v>
      </c>
      <c r="K44" s="44" t="n">
        <v>37181.29121737</v>
      </c>
      <c r="L44" s="45" t="n">
        <v>-0.000513402359962001</v>
      </c>
      <c r="M44" s="44" t="n">
        <v>-20326.31943555</v>
      </c>
      <c r="N44" s="45" t="n">
        <v>0.0705258201950634</v>
      </c>
      <c r="O44" s="44" t="n">
        <v>654497.025285445</v>
      </c>
      <c r="P44" s="45" t="n">
        <v>0.0235718203249482</v>
      </c>
      <c r="Q44" s="44" t="n">
        <v>2363.92989519558</v>
      </c>
      <c r="R44" s="45" t="n">
        <v>-0.0175525772959256</v>
      </c>
      <c r="S44" s="44" t="n">
        <v>22258.237626982</v>
      </c>
      <c r="T44" s="45" t="n">
        <v>0.0610120449774887</v>
      </c>
      <c r="U44" s="44" t="n">
        <v>114037.288409364</v>
      </c>
      <c r="V44" s="45" t="n">
        <v>0.191884756755013</v>
      </c>
      <c r="W44" s="44" t="n">
        <v>83291.5444600544</v>
      </c>
      <c r="X44" s="45" t="n">
        <v>0.134451622446472</v>
      </c>
      <c r="Y44" s="44" t="n">
        <v>638982.789339458</v>
      </c>
      <c r="Z44" s="45" t="n">
        <v>0.0197286287677105</v>
      </c>
      <c r="AA44" s="44" t="n">
        <v>31955.3480564494</v>
      </c>
      <c r="AB44" s="45" t="n">
        <v>0.101528351600565</v>
      </c>
      <c r="AC44" s="44" t="n">
        <v>47469.5840024364</v>
      </c>
      <c r="AD44" s="45" t="n">
        <v>0.135250185503428</v>
      </c>
      <c r="AE44" s="44"/>
      <c r="AF44" s="45"/>
    </row>
    <row r="45">
      <c r="A45" s="41" t="n">
        <v>2013</v>
      </c>
      <c r="B45" s="41"/>
      <c r="C45" s="44" t="n">
        <v>654611.66897032</v>
      </c>
      <c r="D45" s="45" t="n">
        <v>0.0170374505607636</v>
      </c>
      <c r="E45" s="44" t="n">
        <v>376094.326958595</v>
      </c>
      <c r="F45" s="45" t="n">
        <v>0.0233560991830708</v>
      </c>
      <c r="G45" s="44" t="n">
        <v>108652.930078649</v>
      </c>
      <c r="H45" s="45" t="n">
        <v>-0.0212178645761816</v>
      </c>
      <c r="I45" s="44" t="n">
        <v>152760.167570866</v>
      </c>
      <c r="J45" s="45" t="n">
        <v>0.0302724798006759</v>
      </c>
      <c r="K45" s="44" t="n">
        <v>37563.84785456</v>
      </c>
      <c r="L45" s="45" t="n">
        <v>0.0102889551348149</v>
      </c>
      <c r="M45" s="44" t="n">
        <v>-20459.60349235</v>
      </c>
      <c r="N45" s="45" t="n">
        <v>0.00655721549701171</v>
      </c>
      <c r="O45" s="44" t="n">
        <v>665224.535814649</v>
      </c>
      <c r="P45" s="45" t="n">
        <v>0.0163904649139159</v>
      </c>
      <c r="Q45" s="44" t="n">
        <v>2363.00269873266</v>
      </c>
      <c r="R45" s="45" t="n">
        <v>-0.000392226717384481</v>
      </c>
      <c r="S45" s="44" t="n">
        <v>23477.9103413233</v>
      </c>
      <c r="T45" s="45" t="n">
        <v>0.0547964638881728</v>
      </c>
      <c r="U45" s="44" t="n">
        <v>110931.592181629</v>
      </c>
      <c r="V45" s="45" t="n">
        <v>-0.0272340413478301</v>
      </c>
      <c r="W45" s="44" t="n">
        <v>79203.8176947099</v>
      </c>
      <c r="X45" s="45" t="n">
        <v>-0.0490773318209379</v>
      </c>
      <c r="Y45" s="44" t="n">
        <v>647265.684530971</v>
      </c>
      <c r="Z45" s="45" t="n">
        <v>0.0129626264270359</v>
      </c>
      <c r="AA45" s="44" t="n">
        <v>32506.4059965593</v>
      </c>
      <c r="AB45" s="45" t="n">
        <v>0.0172446233142711</v>
      </c>
      <c r="AC45" s="44" t="n">
        <v>50465.257280237</v>
      </c>
      <c r="AD45" s="45" t="n">
        <v>0.0631072157204251</v>
      </c>
      <c r="AE45" s="44"/>
      <c r="AF45" s="45"/>
    </row>
    <row r="46">
      <c r="A46" s="41" t="n">
        <v>2014</v>
      </c>
      <c r="B46" s="41"/>
      <c r="C46" s="44" t="n">
        <v>665618.374466888</v>
      </c>
      <c r="D46" s="45" t="n">
        <v>0.0168140991343471</v>
      </c>
      <c r="E46" s="44" t="n">
        <v>382018.375947934</v>
      </c>
      <c r="F46" s="45" t="n">
        <v>0.0157514978682225</v>
      </c>
      <c r="G46" s="44" t="n">
        <v>110019.506058108</v>
      </c>
      <c r="H46" s="45" t="n">
        <v>0.0125774424902227</v>
      </c>
      <c r="I46" s="44" t="n">
        <v>156327.239966166</v>
      </c>
      <c r="J46" s="45" t="n">
        <v>0.0233508017961894</v>
      </c>
      <c r="K46" s="44" t="n">
        <v>37740.75439492</v>
      </c>
      <c r="L46" s="45" t="n">
        <v>0.00470948932188575</v>
      </c>
      <c r="M46" s="44" t="n">
        <v>-20487.50190024</v>
      </c>
      <c r="N46" s="45" t="n">
        <v>0.00136358497369859</v>
      </c>
      <c r="O46" s="44" t="n">
        <v>664880.173268794</v>
      </c>
      <c r="P46" s="45" t="n">
        <v>-0.00051766362681227</v>
      </c>
      <c r="Q46" s="44" t="n">
        <v>2292.26416128704</v>
      </c>
      <c r="R46" s="45" t="n">
        <v>-0.0299358682423675</v>
      </c>
      <c r="S46" s="44" t="n">
        <v>24549.1534487903</v>
      </c>
      <c r="T46" s="45" t="n">
        <v>0.0456277024613014</v>
      </c>
      <c r="U46" s="44" t="n">
        <v>137945.101685388</v>
      </c>
      <c r="V46" s="45" t="n">
        <v>0.243515025544118</v>
      </c>
      <c r="W46" s="44" t="n">
        <v>116426.413595978</v>
      </c>
      <c r="X46" s="45" t="n">
        <v>0.469959617915668</v>
      </c>
      <c r="Y46" s="44" t="n">
        <v>641393.439403524</v>
      </c>
      <c r="Z46" s="45" t="n">
        <v>-0.00907238753387973</v>
      </c>
      <c r="AA46" s="44" t="n">
        <v>32248.1125461573</v>
      </c>
      <c r="AB46" s="45" t="n">
        <v>-0.00794592457958387</v>
      </c>
      <c r="AC46" s="44" t="n">
        <v>55734.8464114276</v>
      </c>
      <c r="AD46" s="45" t="n">
        <v>0.104420138035326</v>
      </c>
      <c r="AE46" s="44"/>
      <c r="AF46" s="45"/>
    </row>
    <row r="47">
      <c r="A47" s="41" t="n">
        <v>2015</v>
      </c>
      <c r="B47" s="41"/>
      <c r="C47" s="44" t="n">
        <v>668006.381699435</v>
      </c>
      <c r="D47" s="45" t="n">
        <v>0.00358765221056223</v>
      </c>
      <c r="E47" s="44" t="n">
        <v>389154.411386258</v>
      </c>
      <c r="F47" s="45" t="n">
        <v>0.0186798224577989</v>
      </c>
      <c r="G47" s="44" t="n">
        <v>106712.522903774</v>
      </c>
      <c r="H47" s="45" t="n">
        <v>-0.0300581530750251</v>
      </c>
      <c r="I47" s="44" t="n">
        <v>155196.297624352</v>
      </c>
      <c r="J47" s="45" t="n">
        <v>-0.00723445473775775</v>
      </c>
      <c r="K47" s="44" t="n">
        <v>37971.44378726</v>
      </c>
      <c r="L47" s="45" t="n">
        <v>0.00611247432751494</v>
      </c>
      <c r="M47" s="44" t="n">
        <v>-21028.29400221</v>
      </c>
      <c r="N47" s="45" t="n">
        <v>0.0263961953293907</v>
      </c>
      <c r="O47" s="44" t="n">
        <v>674757.993814632</v>
      </c>
      <c r="P47" s="45" t="n">
        <v>0.0148565424913705</v>
      </c>
      <c r="Q47" s="44" t="n">
        <v>2505.90048447016</v>
      </c>
      <c r="R47" s="45" t="n">
        <v>0.0931988235872296</v>
      </c>
      <c r="S47" s="44" t="n">
        <v>25045.2488025197</v>
      </c>
      <c r="T47" s="45" t="n">
        <v>0.0202082468857536</v>
      </c>
      <c r="U47" s="44" t="n">
        <v>137459.195655858</v>
      </c>
      <c r="V47" s="45" t="n">
        <v>-0.00352245946824736</v>
      </c>
      <c r="W47" s="44" t="n">
        <v>108168.235222611</v>
      </c>
      <c r="X47" s="45" t="n">
        <v>-0.0709304539949542</v>
      </c>
      <c r="Y47" s="44" t="n">
        <v>654900.374396113</v>
      </c>
      <c r="Z47" s="45" t="n">
        <v>0.021058735812997</v>
      </c>
      <c r="AA47" s="44" t="n">
        <v>35266.3986010469</v>
      </c>
      <c r="AB47" s="45" t="n">
        <v>0.0935957430243237</v>
      </c>
      <c r="AC47" s="44" t="n">
        <v>55124.0180195664</v>
      </c>
      <c r="AD47" s="45" t="n">
        <v>-0.0109595420314276</v>
      </c>
      <c r="AE47" s="44"/>
      <c r="AF47" s="45"/>
    </row>
    <row r="48">
      <c r="A48" s="41" t="n">
        <v>2016</v>
      </c>
      <c r="B48" s="41"/>
      <c r="C48" s="44" t="n">
        <v>677848.330564166</v>
      </c>
      <c r="D48" s="45" t="n">
        <v>0.0147333156304477</v>
      </c>
      <c r="E48" s="44" t="n">
        <v>393914.522089056</v>
      </c>
      <c r="F48" s="45" t="n">
        <v>0.0122319330412863</v>
      </c>
      <c r="G48" s="44" t="n">
        <v>110185.442183397</v>
      </c>
      <c r="H48" s="45" t="n">
        <v>0.0325446272388648</v>
      </c>
      <c r="I48" s="44" t="n">
        <v>157212.381906553</v>
      </c>
      <c r="J48" s="45" t="n">
        <v>0.0129905436731532</v>
      </c>
      <c r="K48" s="44" t="n">
        <v>37872.64569504</v>
      </c>
      <c r="L48" s="45" t="n">
        <v>-0.00260190507302038</v>
      </c>
      <c r="M48" s="44" t="n">
        <v>-21336.66130988</v>
      </c>
      <c r="N48" s="45" t="n">
        <v>0.0146643996720606</v>
      </c>
      <c r="O48" s="44" t="n">
        <v>673906.618183367</v>
      </c>
      <c r="P48" s="45" t="n">
        <v>-0.00126174960366454</v>
      </c>
      <c r="Q48" s="44" t="n">
        <v>2602.11233007136</v>
      </c>
      <c r="R48" s="45" t="n">
        <v>0.0383941206753637</v>
      </c>
      <c r="S48" s="44" t="n">
        <v>25664.549299015</v>
      </c>
      <c r="T48" s="45" t="n">
        <v>0.0247272646951302</v>
      </c>
      <c r="U48" s="44" t="n">
        <v>142976.52580539</v>
      </c>
      <c r="V48" s="45" t="n">
        <v>0.040137948743314</v>
      </c>
      <c r="W48" s="44" t="n">
        <v>123855.801217245</v>
      </c>
      <c r="X48" s="45" t="n">
        <v>0.145029323648934</v>
      </c>
      <c r="Y48" s="44" t="n">
        <v>653234.465555003</v>
      </c>
      <c r="Z48" s="45" t="n">
        <v>-0.00254375918267857</v>
      </c>
      <c r="AA48" s="44" t="n">
        <v>41519.7167463861</v>
      </c>
      <c r="AB48" s="45" t="n">
        <v>0.177316607121702</v>
      </c>
      <c r="AC48" s="44" t="n">
        <v>62191.8693747502</v>
      </c>
      <c r="AD48" s="45" t="n">
        <v>0.128217274594806</v>
      </c>
      <c r="AE48" s="44"/>
      <c r="AF48" s="45"/>
    </row>
    <row r="49">
      <c r="A49" s="41" t="n">
        <v>2017</v>
      </c>
      <c r="B49" s="41"/>
      <c r="C49" s="44" t="n">
        <v>684558.467478291</v>
      </c>
      <c r="D49" s="45" t="n">
        <v>0.00989917155736086</v>
      </c>
      <c r="E49" s="44" t="n">
        <v>399355.697867116</v>
      </c>
      <c r="F49" s="45" t="n">
        <v>0.0138130875429618</v>
      </c>
      <c r="G49" s="44" t="n">
        <v>108661.847663498</v>
      </c>
      <c r="H49" s="45" t="n">
        <v>-0.0138275482650655</v>
      </c>
      <c r="I49" s="44" t="n">
        <v>159381.534434147</v>
      </c>
      <c r="J49" s="45" t="n">
        <v>0.0137975934292707</v>
      </c>
      <c r="K49" s="44" t="n">
        <v>38966.15306285</v>
      </c>
      <c r="L49" s="45" t="n">
        <v>0.0288732764173698</v>
      </c>
      <c r="M49" s="44" t="n">
        <v>-21806.76554932</v>
      </c>
      <c r="N49" s="45" t="n">
        <v>0.0220326991469053</v>
      </c>
      <c r="O49" s="44" t="n">
        <v>675092.542941735</v>
      </c>
      <c r="P49" s="45" t="n">
        <v>0.00175977609711753</v>
      </c>
      <c r="Q49" s="44" t="n">
        <v>2682.61920928947</v>
      </c>
      <c r="R49" s="45" t="n">
        <v>0.0309390483599539</v>
      </c>
      <c r="S49" s="44" t="n">
        <v>26538.7462921931</v>
      </c>
      <c r="T49" s="45" t="n">
        <v>0.034062433085924</v>
      </c>
      <c r="U49" s="44" t="n">
        <v>167289.861485648</v>
      </c>
      <c r="V49" s="45" t="n">
        <v>0.170051241232086</v>
      </c>
      <c r="W49" s="44" t="n">
        <v>152899.6589393</v>
      </c>
      <c r="X49" s="45" t="n">
        <v>0.234497354476853</v>
      </c>
      <c r="Y49" s="44" t="n">
        <v>654343.550780357</v>
      </c>
      <c r="Z49" s="45" t="n">
        <v>0.00169783635713627</v>
      </c>
      <c r="AA49" s="44" t="n">
        <v>47391.050352238</v>
      </c>
      <c r="AB49" s="45" t="n">
        <v>0.14141073364531</v>
      </c>
      <c r="AC49" s="44" t="n">
        <v>68140.0425136168</v>
      </c>
      <c r="AD49" s="45" t="n">
        <v>0.0956422953461111</v>
      </c>
      <c r="AE49" s="44"/>
      <c r="AF49" s="45"/>
    </row>
    <row r="50">
      <c r="A50" s="41" t="n">
        <v>2018</v>
      </c>
      <c r="B50" s="41"/>
      <c r="C50" s="44" t="n">
        <v>709521.556495541</v>
      </c>
      <c r="D50" s="45" t="n">
        <v>0.0364659706996349</v>
      </c>
      <c r="E50" s="44" t="n">
        <v>408181.605696844</v>
      </c>
      <c r="F50" s="45" t="n">
        <v>0.0221003678596938</v>
      </c>
      <c r="G50" s="44" t="n">
        <v>120544.183360175</v>
      </c>
      <c r="H50" s="45" t="n">
        <v>0.109351496888531</v>
      </c>
      <c r="I50" s="44" t="n">
        <v>164212.514955442</v>
      </c>
      <c r="J50" s="45" t="n">
        <v>0.0303107918897059</v>
      </c>
      <c r="K50" s="44" t="n">
        <v>38800.25015129</v>
      </c>
      <c r="L50" s="45" t="n">
        <v>-0.00425761586709494</v>
      </c>
      <c r="M50" s="44" t="n">
        <v>-22216.99766821</v>
      </c>
      <c r="N50" s="45" t="n">
        <v>0.0188121488242805</v>
      </c>
      <c r="O50" s="44" t="n">
        <v>683885.893294347</v>
      </c>
      <c r="P50" s="45" t="n">
        <v>0.0130253999167198</v>
      </c>
      <c r="Q50" s="44" t="n">
        <v>2595.78913907647</v>
      </c>
      <c r="R50" s="45" t="n">
        <v>-0.032367646482334</v>
      </c>
      <c r="S50" s="44" t="n">
        <v>27122.8187762739</v>
      </c>
      <c r="T50" s="45" t="n">
        <v>0.0220082922399623</v>
      </c>
      <c r="U50" s="44" t="n">
        <v>172951.975140552</v>
      </c>
      <c r="V50" s="45" t="n">
        <v>0.0338461255489158</v>
      </c>
      <c r="W50" s="44" t="n">
        <v>174060.608704549</v>
      </c>
      <c r="X50" s="45" t="n">
        <v>0.138397625685024</v>
      </c>
      <c r="Y50" s="44" t="n">
        <v>664728.325278701</v>
      </c>
      <c r="Z50" s="45" t="n">
        <v>0.0158705231922278</v>
      </c>
      <c r="AA50" s="44" t="n">
        <v>42024.7937458867</v>
      </c>
      <c r="AB50" s="45" t="n">
        <v>-0.113233544444914</v>
      </c>
      <c r="AC50" s="44" t="n">
        <v>61182.3617615328</v>
      </c>
      <c r="AD50" s="45" t="n">
        <v>-0.102108547271505</v>
      </c>
      <c r="AE50" s="44"/>
      <c r="AF50" s="45"/>
    </row>
    <row r="51">
      <c r="A51" s="41" t="n">
        <v>2019</v>
      </c>
      <c r="B51" s="41"/>
      <c r="C51" s="44" t="n">
        <v>716878.589831864</v>
      </c>
      <c r="D51" s="45" t="n">
        <v>0.010369006084411</v>
      </c>
      <c r="E51" s="44" t="n">
        <v>420198.940366311</v>
      </c>
      <c r="F51" s="45" t="n">
        <v>0.0294411470329514</v>
      </c>
      <c r="G51" s="44" t="n">
        <v>112559.866578603</v>
      </c>
      <c r="H51" s="45" t="n">
        <v>-0.0662356039006496</v>
      </c>
      <c r="I51" s="44" t="n">
        <v>167688.67055546</v>
      </c>
      <c r="J51" s="45" t="n">
        <v>0.0211686399234607</v>
      </c>
      <c r="K51" s="44" t="n">
        <v>38959.72131665</v>
      </c>
      <c r="L51" s="45" t="n">
        <v>0.00411005508310458</v>
      </c>
      <c r="M51" s="44" t="n">
        <v>-22528.60898516</v>
      </c>
      <c r="N51" s="45" t="n">
        <v>0.0140258067990835</v>
      </c>
      <c r="O51" s="44" t="n">
        <v>691983.468509646</v>
      </c>
      <c r="P51" s="45" t="n">
        <v>0.0118405355260256</v>
      </c>
      <c r="Q51" s="44" t="n">
        <v>2638.09986081349</v>
      </c>
      <c r="R51" s="45" t="n">
        <v>0.0162997529730298</v>
      </c>
      <c r="S51" s="44" t="n">
        <v>28255.0444938275</v>
      </c>
      <c r="T51" s="45" t="n">
        <v>0.0417443971031517</v>
      </c>
      <c r="U51" s="44" t="n">
        <v>174691.285528493</v>
      </c>
      <c r="V51" s="45" t="n">
        <v>0.0100566089894465</v>
      </c>
      <c r="W51" s="44" t="n">
        <v>173969.462217697</v>
      </c>
      <c r="X51" s="45" t="n">
        <v>-0.00052364798405824</v>
      </c>
      <c r="Y51" s="44" t="n">
        <v>671112.159442776</v>
      </c>
      <c r="Z51" s="45" t="n">
        <v>0.00960367404442763</v>
      </c>
      <c r="AA51" s="44" t="n">
        <v>45523.7365523913</v>
      </c>
      <c r="AB51" s="45" t="n">
        <v>0.0832590119932966</v>
      </c>
      <c r="AC51" s="44" t="n">
        <v>66395.0456192619</v>
      </c>
      <c r="AD51" s="45" t="n">
        <v>0.0851991277820607</v>
      </c>
      <c r="AE51" s="44"/>
      <c r="AF51" s="45"/>
    </row>
    <row r="52">
      <c r="A52" s="41" t="n">
        <v>2020</v>
      </c>
      <c r="B52" s="41"/>
      <c r="C52" s="44" t="n">
        <v>696619.958670145</v>
      </c>
      <c r="D52" s="45" t="n">
        <v>-0.0282595009100084</v>
      </c>
      <c r="E52" s="44" t="n">
        <v>415010.278757972</v>
      </c>
      <c r="F52" s="45" t="n">
        <v>-0.0123481073127312</v>
      </c>
      <c r="G52" s="44" t="n">
        <v>96449.8585976775</v>
      </c>
      <c r="H52" s="45" t="n">
        <v>-0.143123907931036</v>
      </c>
      <c r="I52" s="44" t="n">
        <v>170230.975185396</v>
      </c>
      <c r="J52" s="45" t="n">
        <v>0.0151608610260581</v>
      </c>
      <c r="K52" s="44" t="n">
        <v>38571.84459935</v>
      </c>
      <c r="L52" s="45" t="n">
        <v>-0.00995583911259179</v>
      </c>
      <c r="M52" s="44" t="n">
        <v>-23642.99847025</v>
      </c>
      <c r="N52" s="45" t="n">
        <v>0.0494655256267296</v>
      </c>
      <c r="O52" s="44" t="n">
        <v>672852.956482511</v>
      </c>
      <c r="P52" s="45" t="n">
        <v>-0.0276459090393267</v>
      </c>
      <c r="Q52" s="44" t="n">
        <v>2768.2427117645</v>
      </c>
      <c r="R52" s="45" t="n">
        <v>0.0493320411725731</v>
      </c>
      <c r="S52" s="44" t="n">
        <v>27770.2244146218</v>
      </c>
      <c r="T52" s="45" t="n">
        <v>-0.0171587087506307</v>
      </c>
      <c r="U52" s="44" t="n">
        <v>129572.530004815</v>
      </c>
      <c r="V52" s="45" t="n">
        <v>-0.25827708226647</v>
      </c>
      <c r="W52" s="44" t="n">
        <v>128337.550489592</v>
      </c>
      <c r="X52" s="45" t="n">
        <v>-0.26229840080211</v>
      </c>
      <c r="Y52" s="44" t="n">
        <v>651510.528304572</v>
      </c>
      <c r="Z52" s="45" t="n">
        <v>-0.0292076828923481</v>
      </c>
      <c r="AA52" s="44" t="n">
        <v>44326.1924549957</v>
      </c>
      <c r="AB52" s="45" t="n">
        <v>-0.0263059271511554</v>
      </c>
      <c r="AC52" s="44" t="n">
        <v>65668.6206329344</v>
      </c>
      <c r="AD52" s="45" t="n">
        <v>-0.010940951686262</v>
      </c>
      <c r="AE52" s="44"/>
      <c r="AF52" s="45"/>
    </row>
    <row r="53">
      <c r="A53" s="41" t="n">
        <v>2021</v>
      </c>
      <c r="B53" s="41"/>
      <c r="C53" s="44" t="n">
        <v>745067.034673085</v>
      </c>
      <c r="D53" s="45" t="n">
        <v>0.069545920124692</v>
      </c>
      <c r="E53" s="44" t="n">
        <v>433185.125334404</v>
      </c>
      <c r="F53" s="45" t="n">
        <v>0.0437937263405261</v>
      </c>
      <c r="G53" s="44" t="n">
        <v>124322.129818433</v>
      </c>
      <c r="H53" s="45" t="n">
        <v>0.288981981166188</v>
      </c>
      <c r="I53" s="44" t="n">
        <v>175283.194002548</v>
      </c>
      <c r="J53" s="45" t="n">
        <v>0.0296786105563358</v>
      </c>
      <c r="K53" s="44" t="n">
        <v>40704.3730172</v>
      </c>
      <c r="L53" s="45" t="n">
        <v>0.0552871774736419</v>
      </c>
      <c r="M53" s="44" t="n">
        <v>-28427.7874995</v>
      </c>
      <c r="N53" s="45" t="n">
        <v>0.202376573989577</v>
      </c>
      <c r="O53" s="44" t="n">
        <v>718303.934518002</v>
      </c>
      <c r="P53" s="45" t="n">
        <v>0.0675496445361499</v>
      </c>
      <c r="Q53" s="44" t="n">
        <v>2980.8319775444</v>
      </c>
      <c r="R53" s="45" t="n">
        <v>0.0767957465855276</v>
      </c>
      <c r="S53" s="44" t="n">
        <v>29478.1743202168</v>
      </c>
      <c r="T53" s="45" t="n">
        <v>0.0615029205416038</v>
      </c>
      <c r="U53" s="44" t="n">
        <v>151475.622346967</v>
      </c>
      <c r="V53" s="45" t="n">
        <v>0.16904117208592</v>
      </c>
      <c r="W53" s="44" t="n">
        <v>151741.380159378</v>
      </c>
      <c r="X53" s="45" t="n">
        <v>0.18236151134647</v>
      </c>
      <c r="Y53" s="44" t="n">
        <v>699619.88882759</v>
      </c>
      <c r="Z53" s="45" t="n">
        <v>0.0738427982863339</v>
      </c>
      <c r="AA53" s="44" t="n">
        <v>46912.4576798367</v>
      </c>
      <c r="AB53" s="45" t="n">
        <v>0.0583462075491104</v>
      </c>
      <c r="AC53" s="44" t="n">
        <v>65596.5033702491</v>
      </c>
      <c r="AD53" s="45" t="n">
        <v>-0.00109819974883296</v>
      </c>
      <c r="AE53" s="44"/>
      <c r="AF53" s="45"/>
    </row>
    <row r="54">
      <c r="A54" s="41" t="n">
        <v>2022</v>
      </c>
      <c r="B54" s="41"/>
      <c r="C54" s="44" t="n">
        <v>791087.249648353</v>
      </c>
      <c r="D54" s="45" t="n">
        <v>0.0617665429198064</v>
      </c>
      <c r="E54" s="44" t="n">
        <v>457622.726965836</v>
      </c>
      <c r="F54" s="45" t="n">
        <v>0.056413759850519</v>
      </c>
      <c r="G54" s="44" t="n">
        <v>130182.356291324</v>
      </c>
      <c r="H54" s="45" t="n">
        <v>0.0471374362830637</v>
      </c>
      <c r="I54" s="44" t="n">
        <v>187187.602276603</v>
      </c>
      <c r="J54" s="45" t="n">
        <v>0.0679152861276697</v>
      </c>
      <c r="K54" s="44" t="n">
        <v>41674.88412933</v>
      </c>
      <c r="L54" s="45" t="n">
        <v>0.0238429200646293</v>
      </c>
      <c r="M54" s="44" t="n">
        <v>-25580.32001474</v>
      </c>
      <c r="N54" s="45" t="n">
        <v>-0.100164934918346</v>
      </c>
      <c r="O54" s="44" t="n">
        <v>769542.595738372</v>
      </c>
      <c r="P54" s="45" t="n">
        <v>0.0713328422108002</v>
      </c>
      <c r="Q54" s="44" t="n">
        <v>3176.36487231916</v>
      </c>
      <c r="R54" s="45" t="n">
        <v>0.06559675159411</v>
      </c>
      <c r="S54" s="44" t="n">
        <v>31811.4910627869</v>
      </c>
      <c r="T54" s="45" t="n">
        <v>0.0791540452004813</v>
      </c>
      <c r="U54" s="44" t="n">
        <v>171479.193536562</v>
      </c>
      <c r="V54" s="45" t="n">
        <v>0.132058022800363</v>
      </c>
      <c r="W54" s="44" t="n">
        <v>164388.721256076</v>
      </c>
      <c r="X54" s="45" t="n">
        <v>0.0833480035796048</v>
      </c>
      <c r="Y54" s="44" t="n">
        <v>750041.426847327</v>
      </c>
      <c r="Z54" s="45" t="n">
        <v>0.0720699037076158</v>
      </c>
      <c r="AA54" s="44" t="n">
        <v>51844.7896444763</v>
      </c>
      <c r="AB54" s="45" t="n">
        <v>0.105139065582564</v>
      </c>
      <c r="AC54" s="44" t="n">
        <v>71345.9585355212</v>
      </c>
      <c r="AD54" s="45" t="n">
        <v>0.0876488054983695</v>
      </c>
      <c r="AE54" s="44"/>
      <c r="AF54" s="45"/>
    </row>
    <row r="55">
      <c r="A55" s="41" t="n">
        <v>2023</v>
      </c>
      <c r="B55" s="41"/>
      <c r="C55" s="44" t="n">
        <v>803631.757894704</v>
      </c>
      <c r="D55" s="45" t="n">
        <v>0.0158573005087959</v>
      </c>
      <c r="E55" s="44" t="n">
        <v>473584.358244594</v>
      </c>
      <c r="F55" s="45" t="n">
        <v>0.0348794549269613</v>
      </c>
      <c r="G55" s="44" t="n">
        <v>118786.690898885</v>
      </c>
      <c r="H55" s="45" t="n">
        <v>-0.0875361740030112</v>
      </c>
      <c r="I55" s="44" t="n">
        <v>194983.504392925</v>
      </c>
      <c r="J55" s="45" t="n">
        <v>0.0416475344601199</v>
      </c>
      <c r="K55" s="44" t="n">
        <v>41398.32692619</v>
      </c>
      <c r="L55" s="45" t="n">
        <v>-0.00663606411674122</v>
      </c>
      <c r="M55" s="44" t="n">
        <v>-25121.12256789</v>
      </c>
      <c r="N55" s="45" t="n">
        <v>-0.0179512002424285</v>
      </c>
      <c r="O55" s="44" t="n">
        <v>779074.604748046</v>
      </c>
      <c r="P55" s="45" t="n">
        <v>0.0123865905051406</v>
      </c>
      <c r="Q55" s="44" t="n">
        <v>3159.1991463817</v>
      </c>
      <c r="R55" s="45" t="n">
        <v>-0.00540420468915681</v>
      </c>
      <c r="S55" s="44" t="n">
        <v>33266.962079529</v>
      </c>
      <c r="T55" s="45" t="n">
        <v>0.045752995792288</v>
      </c>
      <c r="U55" s="44" t="n">
        <v>197130.467251568</v>
      </c>
      <c r="V55" s="45" t="n">
        <v>0.149588257245546</v>
      </c>
      <c r="W55" s="44" t="n">
        <v>191579.857465079</v>
      </c>
      <c r="X55" s="45" t="n">
        <v>0.165407553518505</v>
      </c>
      <c r="Y55" s="44" t="n">
        <v>758469.229877614</v>
      </c>
      <c r="Z55" s="45" t="n">
        <v>0.0112364500527817</v>
      </c>
      <c r="AA55" s="44" t="n">
        <v>56481.6526212566</v>
      </c>
      <c r="AB55" s="45" t="n">
        <v>0.0894373958999044</v>
      </c>
      <c r="AC55" s="44" t="n">
        <v>77087.0274916884</v>
      </c>
      <c r="AD55" s="45" t="n">
        <v>0.0804680331445664</v>
      </c>
      <c r="AE55" s="44"/>
      <c r="AF55" s="45"/>
    </row>
    <row r="56">
      <c r="A56" s="41" t="n">
        <v>2024</v>
      </c>
      <c r="B56" s="41"/>
      <c r="C56" s="44" t="n">
        <v>824589.363109046</v>
      </c>
      <c r="D56" s="45" t="n">
        <v>0.0260786174867522</v>
      </c>
      <c r="E56" s="44" t="n">
        <v>488259.951292386</v>
      </c>
      <c r="F56" s="45" t="n">
        <v>0.0309883398644952</v>
      </c>
      <c r="G56" s="44" t="n">
        <v>120714.138417903</v>
      </c>
      <c r="H56" s="45" t="n">
        <v>0.0162261235196715</v>
      </c>
      <c r="I56" s="44" t="n">
        <v>198765.978334162</v>
      </c>
      <c r="J56" s="45" t="n">
        <v>0.019398943274781</v>
      </c>
      <c r="K56" s="44" t="n">
        <v>43103.279083537</v>
      </c>
      <c r="L56" s="45" t="n">
        <v>0.0411840836076987</v>
      </c>
      <c r="M56" s="44" t="n">
        <v>-26253.9840189418</v>
      </c>
      <c r="N56" s="45" t="n">
        <v>0.0450959724427216</v>
      </c>
      <c r="O56" s="44" t="n">
        <v>789996.849404665</v>
      </c>
      <c r="P56" s="45" t="n">
        <v>0.0140195105706868</v>
      </c>
      <c r="Q56" s="44" t="n">
        <v>3159.1991463817</v>
      </c>
      <c r="R56" s="45" t="n">
        <v>0</v>
      </c>
      <c r="S56" s="44" t="n">
        <v>33266.9614528236</v>
      </c>
      <c r="T56" s="45" t="n">
        <v>-0.0000000188386716226674</v>
      </c>
      <c r="U56" s="44" t="n">
        <v>230827.638513053</v>
      </c>
      <c r="V56" s="45" t="n">
        <v>0.170938423325921</v>
      </c>
      <c r="W56" s="44" t="n">
        <v>235312.389910993</v>
      </c>
      <c r="X56" s="45" t="n">
        <v>0.228273123409571</v>
      </c>
      <c r="Y56" s="44" t="n">
        <v>769637.247876004</v>
      </c>
      <c r="Z56" s="45" t="n">
        <v>0.014724418023117</v>
      </c>
      <c r="AA56" s="44" t="n">
        <v>53583.5123703696</v>
      </c>
      <c r="AB56" s="45" t="n">
        <v>-0.0513111801157934</v>
      </c>
      <c r="AC56" s="44" t="n">
        <v>73943.1138990307</v>
      </c>
      <c r="AD56" s="45" t="n">
        <v>-0.0407839515279882</v>
      </c>
      <c r="AE56" s="44"/>
      <c r="AF56" s="45"/>
    </row>
    <row r="57">
      <c r="A57" s="41"/>
      <c r="B57" s="41"/>
      <c r="C57" s="44"/>
      <c r="D57" s="45"/>
      <c r="E57" s="44"/>
      <c r="F57" s="45"/>
      <c r="G57" s="44"/>
      <c r="H57" s="45"/>
      <c r="I57" s="44"/>
      <c r="J57" s="45"/>
      <c r="K57" s="44"/>
      <c r="L57" s="45"/>
      <c r="M57" s="44"/>
      <c r="N57" s="45"/>
      <c r="O57" s="44"/>
      <c r="P57" s="45"/>
      <c r="Q57" s="44"/>
      <c r="R57" s="45"/>
      <c r="S57" s="44"/>
      <c r="T57" s="45"/>
      <c r="U57" s="44"/>
      <c r="V57" s="45"/>
      <c r="W57" s="44"/>
      <c r="X57" s="45"/>
      <c r="Y57" s="44"/>
      <c r="Z57" s="45"/>
      <c r="AA57" s="44"/>
      <c r="AB57" s="45"/>
      <c r="AC57" s="44"/>
      <c r="AD57" s="45"/>
      <c r="AE57" s="44"/>
      <c r="AF57" s="45"/>
    </row>
  </sheetData>
  <sheetProtection password="DD0B" sheet="1"/>
  <mergeCells count="31">
    <mergeCell ref="C4:N4"/>
    <mergeCell ref="O4:X4"/>
    <mergeCell ref="Y4:AD4"/>
    <mergeCell ref="E5:F10"/>
    <mergeCell ref="G5:H10"/>
    <mergeCell ref="I5:J10"/>
    <mergeCell ref="K5:L10"/>
    <mergeCell ref="M5:N10"/>
    <mergeCell ref="O5:P10"/>
    <mergeCell ref="C5:D10"/>
    <mergeCell ref="S5:T10"/>
    <mergeCell ref="U5:V10"/>
    <mergeCell ref="W5:X10"/>
    <mergeCell ref="C11:D11"/>
    <mergeCell ref="E11:F11"/>
    <mergeCell ref="I11:J11"/>
    <mergeCell ref="K11:L11"/>
    <mergeCell ref="M11:N11"/>
    <mergeCell ref="S11:T11"/>
    <mergeCell ref="U11:V11"/>
    <mergeCell ref="Q5:R10"/>
    <mergeCell ref="G11:H11"/>
    <mergeCell ref="W11:X11"/>
    <mergeCell ref="O11:P11"/>
    <mergeCell ref="Q11:R11"/>
    <mergeCell ref="AA11:AB11"/>
    <mergeCell ref="Y6:Z10"/>
    <mergeCell ref="AC5:AD10"/>
    <mergeCell ref="AC11:AD11"/>
    <mergeCell ref="AA5:AB10"/>
    <mergeCell ref="Y11:Z1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1"/>
  <dimension ref="A1"/>
  <sheetViews>
    <sheetView workbookViewId="0">
      <pane ySplit="4" topLeftCell="A5" activePane="bottomLeft" state="frozen"/>
      <selection pane="bottomLeft" activeCell="G54" sqref="G54"/>
    </sheetView>
  </sheetViews>
  <sheetFormatPr defaultRowHeight="15.0" baseColWidth="10"/>
  <sheetData>
    <row r="1" ht="11.25" customHeight="1">
      <c r="A1" s="39" t="s">
        <v>3</v>
      </c>
      <c r="C1" s="37" t="n">
        <v>4</v>
      </c>
    </row>
    <row r="2" ht="11.25" customHeight="1">
      <c r="A2" s="39" t="s">
        <v>4</v>
      </c>
    </row>
    <row r="3" ht="11.25" customHeight="1">
      <c r="A3" s="39" t="s">
        <v>5</v>
      </c>
    </row>
    <row r="4" ht="11.25" customHeight="1">
      <c r="A4" s="39" t="s">
        <v>6</v>
      </c>
    </row>
    <row r="11" ht="11.25" customHeight="1">
      <c r="A11" s="35" t="s">
        <v>3</v>
      </c>
    </row>
    <row r="12" ht="11.25" customHeight="1">
      <c r="A12" s="39" t="s">
        <v>96</v>
      </c>
      <c r="B12" s="39" t="s">
        <v>90</v>
      </c>
    </row>
    <row r="13" ht="11.25" customHeight="1">
      <c r="A13" s="39" t="s">
        <v>88</v>
      </c>
      <c r="B13" s="39" t="s">
        <v>76</v>
      </c>
    </row>
    <row r="16" ht="11.25" customHeight="1">
      <c r="C16" s="39" t="s">
        <v>2</v>
      </c>
      <c r="O16" s="39" t="s">
        <v>31</v>
      </c>
      <c r="Y16" s="39" t="s">
        <v>36</v>
      </c>
    </row>
    <row r="17" ht="11.25" customHeight="1">
      <c r="AM17" s="39" t="s">
        <v>16</v>
      </c>
      <c r="AO17" s="39" t="s">
        <v>16</v>
      </c>
      <c r="AP17" s="39" t="s">
        <v>16</v>
      </c>
    </row>
    <row r="18" ht="11.25" customHeight="1">
      <c r="E18" s="39" t="s">
        <v>27</v>
      </c>
      <c r="G18" s="39" t="s">
        <v>108</v>
      </c>
      <c r="I18" s="39" t="s">
        <v>28</v>
      </c>
      <c r="K18" s="39" t="s">
        <v>29</v>
      </c>
      <c r="M18" s="39" t="s">
        <v>30</v>
      </c>
      <c r="Q18" s="39" t="s">
        <v>32</v>
      </c>
      <c r="S18" s="39" t="s">
        <v>33</v>
      </c>
      <c r="U18" s="39" t="s">
        <v>34</v>
      </c>
      <c r="W18" s="39" t="s">
        <v>35</v>
      </c>
      <c r="AA18" s="39" t="s">
        <v>37</v>
      </c>
      <c r="AC18" s="39" t="s">
        <v>38</v>
      </c>
    </row>
    <row r="19" ht="11.25" customHeight="1">
      <c r="M19" s="39" t="s">
        <v>16</v>
      </c>
      <c r="W19" s="39" t="s">
        <v>16</v>
      </c>
      <c r="AA19" s="39" t="s">
        <v>16</v>
      </c>
      <c r="AC19" s="39" t="s">
        <v>16</v>
      </c>
      <c r="AG19" s="39" t="s">
        <v>1</v>
      </c>
      <c r="AI19" s="39" t="s">
        <v>1</v>
      </c>
    </row>
    <row r="21" ht="11.25" customHeight="1">
      <c r="A21" s="39" t="s">
        <v>7</v>
      </c>
      <c r="B21" s="39" t="s">
        <v>8</v>
      </c>
    </row>
    <row r="23" ht="11.25" customHeight="1">
      <c r="A23" s="35" t="s">
        <v>4</v>
      </c>
    </row>
    <row r="24" ht="11.25" customHeight="1">
      <c r="A24" s="39" t="s">
        <v>97</v>
      </c>
      <c r="B24" s="39" t="s">
        <v>91</v>
      </c>
    </row>
    <row r="25" ht="11.25" customHeight="1">
      <c r="A25" s="39" t="s">
        <v>89</v>
      </c>
      <c r="B25" s="39" t="s">
        <v>25</v>
      </c>
    </row>
    <row r="26" ht="11.25" customHeight="1">
      <c r="A26" s="36"/>
      <c r="B26" s="36"/>
    </row>
    <row r="27" ht="11.25" customHeight="1">
      <c r="A27" s="37"/>
      <c r="B27" s="37"/>
    </row>
    <row r="28" ht="11.25" customHeight="1">
      <c r="A28" s="37"/>
      <c r="B28" s="37"/>
      <c r="C28" s="39" t="s">
        <v>0</v>
      </c>
      <c r="O28" s="39" t="s">
        <v>43</v>
      </c>
      <c r="Y28" s="39" t="s">
        <v>48</v>
      </c>
    </row>
    <row r="29" ht="11.25" customHeight="1">
      <c r="AM29" s="39" t="s">
        <v>16</v>
      </c>
      <c r="AO29" s="39" t="s">
        <v>16</v>
      </c>
      <c r="AP29" s="39" t="s">
        <v>16</v>
      </c>
    </row>
    <row r="30" ht="11.25" customHeight="1">
      <c r="E30" s="37" t="s">
        <v>39</v>
      </c>
      <c r="G30" s="37" t="s">
        <v>109</v>
      </c>
      <c r="I30" s="36" t="s">
        <v>40</v>
      </c>
      <c r="K30" s="40" t="s">
        <v>41</v>
      </c>
      <c r="M30" s="37" t="s">
        <v>42</v>
      </c>
      <c r="O30" s="37"/>
      <c r="Q30" s="39" t="s">
        <v>44</v>
      </c>
      <c r="S30" s="37" t="s">
        <v>45</v>
      </c>
      <c r="U30" s="36" t="s">
        <v>46</v>
      </c>
      <c r="W30" s="39" t="s">
        <v>47</v>
      </c>
      <c r="Y30" s="37"/>
      <c r="AA30" s="36" t="s">
        <v>49</v>
      </c>
      <c r="AC30" s="37" t="s">
        <v>50</v>
      </c>
      <c r="AE30" s="37"/>
      <c r="AG30" s="37"/>
      <c r="AI30" s="37"/>
      <c r="AM30" s="37"/>
      <c r="AO30" s="37"/>
    </row>
    <row r="31" ht="11.25" customHeight="1">
      <c r="K31" s="40"/>
      <c r="M31" s="39" t="s">
        <v>16</v>
      </c>
      <c r="AG31" s="39" t="s">
        <v>1</v>
      </c>
      <c r="AI31" s="39" t="s">
        <v>1</v>
      </c>
    </row>
    <row r="33" ht="11.25" customHeight="1">
      <c r="A33" s="39" t="s">
        <v>9</v>
      </c>
      <c r="B33" s="39" t="s">
        <v>10</v>
      </c>
    </row>
    <row r="35" ht="11.25" customHeight="1">
      <c r="A35" s="35" t="s">
        <v>5</v>
      </c>
    </row>
    <row r="36" ht="11.25" customHeight="1">
      <c r="A36" s="39" t="s">
        <v>92</v>
      </c>
      <c r="B36" s="39" t="s">
        <v>93</v>
      </c>
    </row>
    <row r="37" ht="11.25" customHeight="1">
      <c r="A37" s="39" t="s">
        <v>26</v>
      </c>
      <c r="B37" s="39" t="s">
        <v>26</v>
      </c>
    </row>
    <row r="38" ht="11.25" customHeight="1">
      <c r="A38" s="36"/>
      <c r="B38" s="36"/>
    </row>
    <row r="39" ht="11.25" customHeight="1">
      <c r="A39" s="37"/>
      <c r="B39" s="37"/>
    </row>
    <row r="40" ht="11.25" customHeight="1">
      <c r="A40" s="37"/>
      <c r="B40" s="37"/>
      <c r="C40" s="39" t="s">
        <v>11</v>
      </c>
      <c r="O40" s="39" t="s">
        <v>52</v>
      </c>
      <c r="Y40" s="39" t="s">
        <v>54</v>
      </c>
    </row>
    <row r="41" ht="11.25" customHeight="1">
      <c r="AM41" s="39" t="s">
        <v>16</v>
      </c>
      <c r="AO41" s="39" t="s">
        <v>16</v>
      </c>
      <c r="AP41" s="39" t="s">
        <v>16</v>
      </c>
    </row>
    <row r="42" ht="11.25" customHeight="1">
      <c r="E42" s="37" t="s">
        <v>53</v>
      </c>
      <c r="G42" s="36" t="s">
        <v>110</v>
      </c>
      <c r="I42" s="36" t="s">
        <v>55</v>
      </c>
      <c r="K42" s="37" t="s">
        <v>56</v>
      </c>
      <c r="M42" s="37" t="s">
        <v>51</v>
      </c>
      <c r="O42" s="37"/>
      <c r="Q42" s="39" t="s">
        <v>57</v>
      </c>
      <c r="S42" s="39" t="s">
        <v>58</v>
      </c>
      <c r="U42" s="36" t="s">
        <v>59</v>
      </c>
      <c r="W42" s="38" t="s">
        <v>60</v>
      </c>
      <c r="Y42" s="39"/>
      <c r="AA42" s="36" t="s">
        <v>61</v>
      </c>
      <c r="AC42" s="37" t="s">
        <v>62</v>
      </c>
      <c r="AE42" s="37"/>
      <c r="AG42" s="39"/>
      <c r="AI42" s="39"/>
      <c r="AM42" s="37"/>
      <c r="AO42" s="37"/>
    </row>
    <row r="43" ht="11.25" customHeight="1">
      <c r="M43" s="39" t="s">
        <v>16</v>
      </c>
      <c r="AG43" s="39" t="s">
        <v>1</v>
      </c>
      <c r="AI43" s="39" t="s">
        <v>1</v>
      </c>
    </row>
    <row r="45" ht="11.25" customHeight="1">
      <c r="A45" s="39" t="s">
        <v>12</v>
      </c>
      <c r="B45" s="39" t="s">
        <v>10</v>
      </c>
    </row>
    <row r="47" ht="11.25" customHeight="1">
      <c r="A47" s="35" t="s">
        <v>6</v>
      </c>
    </row>
    <row r="48" ht="11.25" customHeight="1">
      <c r="A48" s="39" t="s">
        <v>94</v>
      </c>
      <c r="B48" s="39" t="s">
        <v>95</v>
      </c>
    </row>
    <row r="49" ht="11.25" customHeight="1">
      <c r="A49" s="39" t="s">
        <v>13</v>
      </c>
      <c r="B49" s="39" t="s">
        <v>13</v>
      </c>
    </row>
    <row r="50" ht="11.25" customHeight="1">
      <c r="A50" s="36"/>
      <c r="B50" s="36"/>
    </row>
    <row r="51" ht="11.25" customHeight="1">
      <c r="A51" s="37"/>
      <c r="B51" s="37"/>
    </row>
    <row r="52" ht="11.25" customHeight="1">
      <c r="A52" s="37"/>
      <c r="B52" s="37"/>
      <c r="C52" s="39" t="s">
        <v>63</v>
      </c>
      <c r="O52" s="39" t="s">
        <v>68</v>
      </c>
      <c r="Y52" s="39" t="s">
        <v>73</v>
      </c>
    </row>
    <row r="53" ht="11.25" customHeight="1">
      <c r="AM53" s="39" t="s">
        <v>16</v>
      </c>
      <c r="AO53" s="39" t="s">
        <v>16</v>
      </c>
      <c r="AP53" s="39" t="s">
        <v>16</v>
      </c>
    </row>
    <row r="54" ht="11.25" customHeight="1">
      <c r="E54" s="37" t="s">
        <v>64</v>
      </c>
      <c r="G54" s="37" t="s">
        <v>111</v>
      </c>
      <c r="I54" s="36" t="s">
        <v>66</v>
      </c>
      <c r="K54" s="37" t="s">
        <v>67</v>
      </c>
      <c r="M54" s="37" t="s">
        <v>65</v>
      </c>
      <c r="O54" s="37"/>
      <c r="Q54" s="37" t="s">
        <v>69</v>
      </c>
      <c r="S54" s="37" t="s">
        <v>70</v>
      </c>
      <c r="U54" s="37" t="s">
        <v>71</v>
      </c>
      <c r="W54" s="36" t="s">
        <v>72</v>
      </c>
      <c r="Y54" s="37"/>
      <c r="AA54" s="37" t="s">
        <v>74</v>
      </c>
      <c r="AC54" s="36" t="s">
        <v>75</v>
      </c>
      <c r="AE54" s="37"/>
      <c r="AG54" s="39"/>
      <c r="AI54" s="39"/>
      <c r="AM54" s="37"/>
      <c r="AO54" s="37"/>
    </row>
    <row r="55" ht="11.25" customHeight="1">
      <c r="M55" s="39" t="s">
        <v>16</v>
      </c>
      <c r="AG55" s="39" t="s">
        <v>1</v>
      </c>
      <c r="AI55" s="39" t="s">
        <v>1</v>
      </c>
    </row>
    <row r="57" ht="11.25" customHeight="1">
      <c r="A57" s="39" t="s">
        <v>14</v>
      </c>
      <c r="B57" s="39" t="s">
        <v>15</v>
      </c>
    </row>
  </sheetData>
  <pageMargins left="0.78740157499999996" right="0.78740157499999996" top="0.984251969" bottom="0.984251969" header="0.4921259845" footer="0.492125984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dc:title>
  <dc:subject>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cp:keywords>
  <dc:description>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dc:description>
  <cp:lastModifiedBy>Widmer Simon SECO</cp:lastModifiedBy>
  <cp:lastPrinted>2006-09-05T08:16:16Z</cp:lastPrinted>
  <dcterms:created xsi:type="dcterms:W3CDTF">1998-09-01T12:26:41Z</dcterms:created>
  <dcterms:modified xsi:type="dcterms:W3CDTF">2023-05-26T05:38:41Z</dcterms:modified>
  <cp:category>Schweiz, BIP, Bruttoinlandprodukt, Bruttoinlandsprodukt, Volkswirtschaft, Wirtschaft, Wachstum, Konjunktur, Aufschwung, Einkommensseite, Bruttonationaleinkommen, Arbeitsnehmerentgelte, Einkommen, Betriebsüberschuss, Nettobetriebsüberschuss, Abschreibungen, Abgaben, Subventionen, Vermögenseinkommen, Bruttoeinkommen, Transfers, Abschwung, Rezession, Boom, volkswirtschaftliche Gesamtrechnung, VGR, Quartalsschätzung, Wirtschaftswachstum, SECO, Ökonomie, Wirtschaftskennzahlen, Svizzera, PIL, prodotto interno lordo, economia nazionale, economia, crescita, congiuntura, ripresa, lato del reddito, reddito da lavoro dipendente, risultato di gestione netto, ammortamenti, imposte, sovvenzioni, reddito nazionale lordo, redditi da capitale, reddito disponibile lordo, trasferimenti correnti, recessione, boom, contabilità nazionale, conti trimestrali, stime trimestrali, crescita economica, SECO, economia, dati economici, Suisse, PIB, croissance, économie nationale, économie, conjoncture, rémunération des salariés, excédent net, impôts, subventions, revenu national brut, revenus de la propriété, transferts courants, approche par les revenus, Switzerland, GDP, gross domestic product, national economy, economy, growth, economic cycle, upswing, income approach, compensation of employees, net operating surplus, consumption of fixed capital, taxes, subsidies, property income, current transfers</cp:category>
</cp:coreProperties>
</file>