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schichtplaene\"/>
    </mc:Choice>
  </mc:AlternateContent>
  <bookViews>
    <workbookView xWindow="0" yWindow="0" windowWidth="23040" windowHeight="10650" tabRatio="832"/>
  </bookViews>
  <sheets>
    <sheet name="N°401_7 giorni" sheetId="17" r:id="rId1"/>
    <sheet name="N°402_7 giorni" sheetId="28" r:id="rId2"/>
    <sheet name="N°403_rotazione breve" sheetId="20" r:id="rId3"/>
    <sheet name="N°404_rotazione irregolare" sheetId="31" r:id="rId4"/>
    <sheet name="riempire" sheetId="29" r:id="rId5"/>
    <sheet name="N°451_16 settimane" sheetId="21" r:id="rId6"/>
    <sheet name="riempire (16 settimane)" sheetId="30" r:id="rId7"/>
    <sheet name="N°471_weekend 12 ore" sheetId="32" r:id="rId8"/>
    <sheet name="N°472_weekend 2x12 ore" sheetId="33" r:id="rId9"/>
    <sheet name="N°473_weekend (indi) 2x12 ore" sheetId="34" r:id="rId10"/>
    <sheet name="N°474_weekend 12 ore (rot. br.)" sheetId="36" r:id="rId11"/>
    <sheet name="N°475_weekend 12 ore (rot. irr)" sheetId="37" r:id="rId12"/>
    <sheet name="riempire (2x12 h)" sheetId="35" r:id="rId13"/>
    <sheet name="riempire (12 h)" sheetId="27" r:id="rId14"/>
  </sheets>
  <definedNames>
    <definedName name="_xlnm.Print_Titles" localSheetId="0">'N°401_7 giorni'!$1:$4</definedName>
    <definedName name="_xlnm.Print_Titles" localSheetId="1">'N°402_7 giorni'!$1:$4</definedName>
    <definedName name="_xlnm.Print_Titles" localSheetId="2">'N°403_rotazione breve'!$1:$4</definedName>
    <definedName name="_xlnm.Print_Titles" localSheetId="3">'N°404_rotazione irregolare'!$1:$4</definedName>
    <definedName name="_xlnm.Print_Titles" localSheetId="5">'N°451_16 settimane'!$1:$4</definedName>
    <definedName name="_xlnm.Print_Titles" localSheetId="7">'N°471_weekend 12 ore'!$1:$4</definedName>
    <definedName name="_xlnm.Print_Titles" localSheetId="8">'N°472_weekend 2x12 ore'!$1:$4</definedName>
    <definedName name="_xlnm.Print_Titles" localSheetId="9">'N°473_weekend (indi) 2x12 ore'!$1:$4</definedName>
    <definedName name="_xlnm.Print_Titles" localSheetId="10">'N°474_weekend 12 ore (rot. br.)'!$1:$4</definedName>
    <definedName name="_xlnm.Print_Titles" localSheetId="11">'N°475_weekend 12 ore (rot. irr)'!$1:$4</definedName>
    <definedName name="_xlnm.Print_Titles" localSheetId="6">'riempire (16 settimane)'!$1:$4</definedName>
    <definedName name="_xlnm.Print_Titles" localSheetId="12">'riempire (2x12 h)'!$1:$4</definedName>
  </definedNames>
  <calcPr calcId="162913"/>
</workbook>
</file>

<file path=xl/calcChain.xml><?xml version="1.0" encoding="utf-8"?>
<calcChain xmlns="http://schemas.openxmlformats.org/spreadsheetml/2006/main">
  <c r="AD48" i="27" l="1"/>
  <c r="AC48" i="35"/>
  <c r="AD155" i="30"/>
  <c r="AD47" i="29"/>
  <c r="I61" i="37" l="1"/>
  <c r="I59" i="37"/>
  <c r="I58" i="37"/>
  <c r="I57" i="37"/>
  <c r="I49" i="37"/>
  <c r="I48" i="37"/>
  <c r="AF38" i="37"/>
  <c r="AE38" i="37"/>
  <c r="AF36" i="37"/>
  <c r="AE36" i="37"/>
  <c r="AF34" i="37"/>
  <c r="AE34" i="37"/>
  <c r="AF32" i="37"/>
  <c r="AE32" i="37"/>
  <c r="AF29" i="37"/>
  <c r="AE29" i="37"/>
  <c r="AF27" i="37"/>
  <c r="AE27" i="37"/>
  <c r="AF25" i="37"/>
  <c r="AE25" i="37"/>
  <c r="AF23" i="37"/>
  <c r="AE23" i="37"/>
  <c r="AF20" i="37"/>
  <c r="AE20" i="37"/>
  <c r="AF18" i="37"/>
  <c r="AE18" i="37"/>
  <c r="AF16" i="37"/>
  <c r="AE16" i="37"/>
  <c r="AF14" i="37"/>
  <c r="AE14" i="37"/>
  <c r="AF11" i="37"/>
  <c r="AE11" i="37"/>
  <c r="AF9" i="37"/>
  <c r="AE9" i="37"/>
  <c r="AF7" i="37"/>
  <c r="AF40" i="37"/>
  <c r="AE7" i="37"/>
  <c r="AF5" i="37"/>
  <c r="AE5" i="37"/>
  <c r="AE40" i="37"/>
  <c r="I60" i="36"/>
  <c r="I58" i="36"/>
  <c r="I57" i="36"/>
  <c r="I56" i="36"/>
  <c r="I49" i="36"/>
  <c r="I48" i="36"/>
  <c r="AF38" i="36"/>
  <c r="AE38" i="36"/>
  <c r="AF36" i="36"/>
  <c r="AE36" i="36"/>
  <c r="AF34" i="36"/>
  <c r="AE34" i="36"/>
  <c r="AF32" i="36"/>
  <c r="AE32" i="36"/>
  <c r="AF29" i="36"/>
  <c r="AE29" i="36"/>
  <c r="AF27" i="36"/>
  <c r="AE27" i="36"/>
  <c r="AF25" i="36"/>
  <c r="AE25" i="36"/>
  <c r="AF23" i="36"/>
  <c r="AE23" i="36"/>
  <c r="AF20" i="36"/>
  <c r="AE20" i="36"/>
  <c r="AF18" i="36"/>
  <c r="AE18" i="36"/>
  <c r="AF16" i="36"/>
  <c r="AE16" i="36"/>
  <c r="AF14" i="36"/>
  <c r="AE14" i="36"/>
  <c r="AF11" i="36"/>
  <c r="AE11" i="36"/>
  <c r="AF9" i="36"/>
  <c r="AE9" i="36"/>
  <c r="AF7" i="36"/>
  <c r="AF40" i="36"/>
  <c r="AE7" i="36"/>
  <c r="AF5" i="36"/>
  <c r="AE5" i="36"/>
  <c r="AE40" i="36"/>
  <c r="AF5" i="17"/>
  <c r="AG5" i="17"/>
  <c r="AF7" i="17"/>
  <c r="AG7" i="17"/>
  <c r="AF9" i="17"/>
  <c r="AG9" i="17"/>
  <c r="AF11" i="17"/>
  <c r="AG11" i="17"/>
  <c r="AF14" i="17"/>
  <c r="AG14" i="17"/>
  <c r="AF16" i="17"/>
  <c r="AG16" i="17"/>
  <c r="AF18" i="17"/>
  <c r="AG18" i="17"/>
  <c r="AF20" i="17"/>
  <c r="AG20" i="17"/>
  <c r="AF23" i="17"/>
  <c r="AG23" i="17"/>
  <c r="AF25" i="17"/>
  <c r="AG25" i="17"/>
  <c r="AF27" i="17"/>
  <c r="AG27" i="17"/>
  <c r="AF29" i="17"/>
  <c r="AG29" i="17"/>
  <c r="AF32" i="17"/>
  <c r="AG32" i="17"/>
  <c r="AF34" i="17"/>
  <c r="AG34" i="17"/>
  <c r="AF36" i="17"/>
  <c r="AG36" i="17"/>
  <c r="AF38" i="17"/>
  <c r="AG38" i="17"/>
  <c r="AF5" i="28"/>
  <c r="AG5" i="28"/>
  <c r="AF7" i="28"/>
  <c r="AF40" i="28" s="1"/>
  <c r="AG7" i="28"/>
  <c r="AF9" i="28"/>
  <c r="AG9" i="28"/>
  <c r="AF11" i="28"/>
  <c r="AG11" i="28"/>
  <c r="AF14" i="28"/>
  <c r="AG14" i="28"/>
  <c r="AF16" i="28"/>
  <c r="AG16" i="28"/>
  <c r="AF18" i="28"/>
  <c r="AG18" i="28"/>
  <c r="AF20" i="28"/>
  <c r="AG20" i="28"/>
  <c r="AF23" i="28"/>
  <c r="AG23" i="28"/>
  <c r="AF25" i="28"/>
  <c r="AG25" i="28"/>
  <c r="AF27" i="28"/>
  <c r="AG27" i="28"/>
  <c r="AF29" i="28"/>
  <c r="AG29" i="28"/>
  <c r="AF32" i="28"/>
  <c r="AG32" i="28"/>
  <c r="AF34" i="28"/>
  <c r="AG34" i="28"/>
  <c r="AF36" i="28"/>
  <c r="AG36" i="28"/>
  <c r="AF38" i="28"/>
  <c r="AG38" i="28"/>
  <c r="I42" i="28"/>
  <c r="I43" i="28"/>
  <c r="I44" i="28"/>
  <c r="I45" i="28"/>
  <c r="I47" i="28"/>
  <c r="I48" i="28"/>
  <c r="I55" i="28"/>
  <c r="I56" i="28"/>
  <c r="I57" i="28"/>
  <c r="I59" i="28"/>
  <c r="AF5" i="20"/>
  <c r="AF40" i="20" s="1"/>
  <c r="AG5" i="20"/>
  <c r="AF7" i="20"/>
  <c r="AG7" i="20"/>
  <c r="AF9" i="20"/>
  <c r="AG9" i="20"/>
  <c r="AF11" i="20"/>
  <c r="AG11" i="20"/>
  <c r="AF14" i="20"/>
  <c r="AG14" i="20"/>
  <c r="AF16" i="20"/>
  <c r="AG16" i="20"/>
  <c r="AF18" i="20"/>
  <c r="AG18" i="20"/>
  <c r="AF20" i="20"/>
  <c r="AG20" i="20"/>
  <c r="AF23" i="20"/>
  <c r="AG23" i="20"/>
  <c r="AF25" i="20"/>
  <c r="AG25" i="20"/>
  <c r="AF27" i="20"/>
  <c r="AG27" i="20"/>
  <c r="AF29" i="20"/>
  <c r="AG29" i="20"/>
  <c r="AF32" i="20"/>
  <c r="AG32" i="20"/>
  <c r="AF34" i="20"/>
  <c r="AG34" i="20"/>
  <c r="AF36" i="20"/>
  <c r="AG36" i="20"/>
  <c r="AF38" i="20"/>
  <c r="AG38" i="20"/>
  <c r="I42" i="20"/>
  <c r="I43" i="20"/>
  <c r="I44" i="20"/>
  <c r="I45" i="20"/>
  <c r="I47" i="20"/>
  <c r="I48" i="20"/>
  <c r="I58" i="20"/>
  <c r="I59" i="20"/>
  <c r="I60" i="20"/>
  <c r="I62" i="20"/>
  <c r="AF5" i="31"/>
  <c r="AG5" i="31"/>
  <c r="AF7" i="31"/>
  <c r="AG7" i="31"/>
  <c r="AF9" i="31"/>
  <c r="AF40" i="31" s="1"/>
  <c r="AG9" i="31"/>
  <c r="AF11" i="31"/>
  <c r="AG11" i="31"/>
  <c r="AF14" i="31"/>
  <c r="AG14" i="31"/>
  <c r="AF16" i="31"/>
  <c r="AG16" i="31"/>
  <c r="AF18" i="31"/>
  <c r="AG18" i="31"/>
  <c r="AF20" i="31"/>
  <c r="AG20" i="31"/>
  <c r="AF23" i="31"/>
  <c r="AG23" i="31"/>
  <c r="AF25" i="31"/>
  <c r="AG25" i="31"/>
  <c r="AF27" i="31"/>
  <c r="AG27" i="31"/>
  <c r="AF29" i="31"/>
  <c r="AG29" i="31"/>
  <c r="AF32" i="31"/>
  <c r="AG32" i="31"/>
  <c r="AF34" i="31"/>
  <c r="AG34" i="31"/>
  <c r="AF36" i="31"/>
  <c r="AG36" i="31"/>
  <c r="AF38" i="31"/>
  <c r="AG38" i="31"/>
  <c r="I42" i="31"/>
  <c r="I43" i="31"/>
  <c r="I44" i="31"/>
  <c r="I45" i="31"/>
  <c r="I47" i="31"/>
  <c r="I48" i="31"/>
  <c r="I55" i="31"/>
  <c r="I56" i="31"/>
  <c r="I57" i="31"/>
  <c r="I59" i="31"/>
  <c r="AF5" i="21"/>
  <c r="AG5" i="21"/>
  <c r="AF7" i="21"/>
  <c r="AG7" i="21"/>
  <c r="AF9" i="21"/>
  <c r="AG9" i="21"/>
  <c r="AF11" i="21"/>
  <c r="AG11" i="21"/>
  <c r="AF14" i="21"/>
  <c r="AG14" i="21"/>
  <c r="AF16" i="21"/>
  <c r="AG16" i="21"/>
  <c r="AF18" i="21"/>
  <c r="AG18" i="21"/>
  <c r="AF20" i="21"/>
  <c r="AG20" i="21"/>
  <c r="AF23" i="21"/>
  <c r="AG23" i="21"/>
  <c r="AF25" i="21"/>
  <c r="AG25" i="21"/>
  <c r="AF27" i="21"/>
  <c r="AG27" i="21"/>
  <c r="AF29" i="21"/>
  <c r="AG29" i="21"/>
  <c r="AF32" i="21"/>
  <c r="AG32" i="21"/>
  <c r="AF34" i="21"/>
  <c r="AG34" i="21"/>
  <c r="AF36" i="21"/>
  <c r="AG36" i="21"/>
  <c r="AF38" i="21"/>
  <c r="AG38" i="21"/>
  <c r="AF41" i="21"/>
  <c r="AG41" i="21"/>
  <c r="AF43" i="21"/>
  <c r="AG43" i="21"/>
  <c r="AF45" i="21"/>
  <c r="AG45" i="21"/>
  <c r="AF47" i="21"/>
  <c r="AG47" i="21"/>
  <c r="AF50" i="21"/>
  <c r="AG50" i="21"/>
  <c r="AF52" i="21"/>
  <c r="AG52" i="21"/>
  <c r="AF54" i="21"/>
  <c r="AG54" i="21"/>
  <c r="AF56" i="21"/>
  <c r="AG56" i="21"/>
  <c r="AF59" i="21"/>
  <c r="AG59" i="21"/>
  <c r="AF61" i="21"/>
  <c r="AG61" i="21"/>
  <c r="AF63" i="21"/>
  <c r="AG63" i="21"/>
  <c r="AF65" i="21"/>
  <c r="AG65" i="21"/>
  <c r="AF68" i="21"/>
  <c r="AG68" i="21"/>
  <c r="AF70" i="21"/>
  <c r="AG70" i="21"/>
  <c r="AF72" i="21"/>
  <c r="AG72" i="21"/>
  <c r="AF74" i="21"/>
  <c r="AG74" i="21"/>
  <c r="AF77" i="21"/>
  <c r="AG77" i="21"/>
  <c r="AF79" i="21"/>
  <c r="AG79" i="21"/>
  <c r="AF81" i="21"/>
  <c r="AG81" i="21"/>
  <c r="AF83" i="21"/>
  <c r="AG83" i="21"/>
  <c r="AF86" i="21"/>
  <c r="AG86" i="21"/>
  <c r="AF88" i="21"/>
  <c r="AG88" i="21"/>
  <c r="AF90" i="21"/>
  <c r="AG90" i="21"/>
  <c r="AF92" i="21"/>
  <c r="AG92" i="21"/>
  <c r="AF95" i="21"/>
  <c r="AG95" i="21"/>
  <c r="AF97" i="21"/>
  <c r="AG97" i="21"/>
  <c r="AF99" i="21"/>
  <c r="AG99" i="21"/>
  <c r="AF101" i="21"/>
  <c r="AG101" i="21"/>
  <c r="AF104" i="21"/>
  <c r="AG104" i="21"/>
  <c r="AF106" i="21"/>
  <c r="AG106" i="21"/>
  <c r="AF108" i="21"/>
  <c r="AG108" i="21"/>
  <c r="AF110" i="21"/>
  <c r="AG110" i="21"/>
  <c r="AF113" i="21"/>
  <c r="AG113" i="21"/>
  <c r="AF115" i="21"/>
  <c r="AG115" i="21"/>
  <c r="AF117" i="21"/>
  <c r="AG117" i="21"/>
  <c r="AF119" i="21"/>
  <c r="AG119" i="21"/>
  <c r="AF122" i="21"/>
  <c r="AG122" i="21"/>
  <c r="AF124" i="21"/>
  <c r="AG124" i="21"/>
  <c r="AF126" i="21"/>
  <c r="AG126" i="21"/>
  <c r="AF128" i="21"/>
  <c r="AG128" i="21"/>
  <c r="AF131" i="21"/>
  <c r="AG131" i="21"/>
  <c r="AF133" i="21"/>
  <c r="AG133" i="21"/>
  <c r="AF135" i="21"/>
  <c r="AG135" i="21"/>
  <c r="AF137" i="21"/>
  <c r="AG137" i="21"/>
  <c r="AF140" i="21"/>
  <c r="AG140" i="21"/>
  <c r="AF142" i="21"/>
  <c r="AG142" i="21"/>
  <c r="AF144" i="21"/>
  <c r="AG144" i="21"/>
  <c r="AF146" i="21"/>
  <c r="AG146" i="21"/>
  <c r="I150" i="21"/>
  <c r="I151" i="21"/>
  <c r="I152" i="21"/>
  <c r="I153" i="21"/>
  <c r="I164" i="21"/>
  <c r="I165" i="21"/>
  <c r="I166" i="21"/>
  <c r="I168" i="21"/>
  <c r="AE5" i="32"/>
  <c r="AF5" i="32"/>
  <c r="AE7" i="32"/>
  <c r="AF7" i="32"/>
  <c r="AE9" i="32"/>
  <c r="AF9" i="32"/>
  <c r="AE11" i="32"/>
  <c r="AF11" i="32"/>
  <c r="AE14" i="32"/>
  <c r="AF14" i="32"/>
  <c r="AE16" i="32"/>
  <c r="AF16" i="32"/>
  <c r="AE18" i="32"/>
  <c r="AF18" i="32"/>
  <c r="AE20" i="32"/>
  <c r="AF20" i="32"/>
  <c r="AE23" i="32"/>
  <c r="AF23" i="32"/>
  <c r="AE25" i="32"/>
  <c r="AF25" i="32"/>
  <c r="AE27" i="32"/>
  <c r="AF27" i="32"/>
  <c r="AE29" i="32"/>
  <c r="AF29" i="32"/>
  <c r="AE32" i="32"/>
  <c r="AF32" i="32"/>
  <c r="AE34" i="32"/>
  <c r="AF34" i="32"/>
  <c r="AE36" i="32"/>
  <c r="AF36" i="32"/>
  <c r="AE38" i="32"/>
  <c r="AF38" i="32"/>
  <c r="I48" i="32"/>
  <c r="I49" i="32"/>
  <c r="I57" i="32"/>
  <c r="I58" i="32"/>
  <c r="I59" i="32"/>
  <c r="I61" i="32"/>
  <c r="AD5" i="33"/>
  <c r="AE5" i="33"/>
  <c r="AD7" i="33"/>
  <c r="AE7" i="33"/>
  <c r="AD9" i="33"/>
  <c r="AE9" i="33"/>
  <c r="AD11" i="33"/>
  <c r="AE11" i="33"/>
  <c r="AD14" i="33"/>
  <c r="AE14" i="33"/>
  <c r="AD16" i="33"/>
  <c r="AE16" i="33"/>
  <c r="AD18" i="33"/>
  <c r="AE18" i="33"/>
  <c r="AD20" i="33"/>
  <c r="AE20" i="33"/>
  <c r="AD23" i="33"/>
  <c r="AE23" i="33"/>
  <c r="AD25" i="33"/>
  <c r="AE25" i="33"/>
  <c r="AD27" i="33"/>
  <c r="AE27" i="33"/>
  <c r="AD29" i="33"/>
  <c r="AE29" i="33"/>
  <c r="AD32" i="33"/>
  <c r="AE32" i="33"/>
  <c r="AD34" i="33"/>
  <c r="AE34" i="33"/>
  <c r="AD36" i="33"/>
  <c r="AE36" i="33"/>
  <c r="AD38" i="33"/>
  <c r="AE38" i="33"/>
  <c r="I42" i="33"/>
  <c r="I43" i="33"/>
  <c r="I44" i="33"/>
  <c r="I45" i="33"/>
  <c r="I46" i="33"/>
  <c r="I48" i="33"/>
  <c r="I49" i="33"/>
  <c r="I58" i="33"/>
  <c r="I59" i="33"/>
  <c r="I60" i="33"/>
  <c r="I62" i="33"/>
  <c r="AD5" i="34"/>
  <c r="AE5" i="34"/>
  <c r="AD7" i="34"/>
  <c r="AE7" i="34"/>
  <c r="AD9" i="34"/>
  <c r="AE9" i="34"/>
  <c r="AD11" i="34"/>
  <c r="AE11" i="34"/>
  <c r="AD14" i="34"/>
  <c r="AE14" i="34"/>
  <c r="AD16" i="34"/>
  <c r="AE16" i="34"/>
  <c r="AD18" i="34"/>
  <c r="AE18" i="34"/>
  <c r="AD20" i="34"/>
  <c r="AE20" i="34"/>
  <c r="AD23" i="34"/>
  <c r="AE23" i="34"/>
  <c r="AD25" i="34"/>
  <c r="AE25" i="34"/>
  <c r="AD27" i="34"/>
  <c r="AE27" i="34"/>
  <c r="AD29" i="34"/>
  <c r="AE29" i="34"/>
  <c r="AD32" i="34"/>
  <c r="AE32" i="34"/>
  <c r="AD34" i="34"/>
  <c r="AE34" i="34"/>
  <c r="AD36" i="34"/>
  <c r="AE36" i="34"/>
  <c r="AD38" i="34"/>
  <c r="AE38" i="34"/>
  <c r="I42" i="34"/>
  <c r="I43" i="34"/>
  <c r="I44" i="34"/>
  <c r="I45" i="34"/>
  <c r="I46" i="34"/>
  <c r="I48" i="34"/>
  <c r="I49" i="34"/>
  <c r="I59" i="34"/>
  <c r="I60" i="34"/>
  <c r="I61" i="34"/>
  <c r="I63" i="34"/>
  <c r="AF5" i="29"/>
  <c r="AG5" i="29"/>
  <c r="AF7" i="29"/>
  <c r="AG7" i="29"/>
  <c r="AF9" i="29"/>
  <c r="AG9" i="29"/>
  <c r="AF11" i="29"/>
  <c r="AG11" i="29"/>
  <c r="AF14" i="29"/>
  <c r="AG14" i="29"/>
  <c r="AF16" i="29"/>
  <c r="AG16" i="29"/>
  <c r="AF18" i="29"/>
  <c r="AG18" i="29"/>
  <c r="AF20" i="29"/>
  <c r="AG20" i="29"/>
  <c r="AF23" i="29"/>
  <c r="AG23" i="29"/>
  <c r="AF25" i="29"/>
  <c r="AG25" i="29"/>
  <c r="AF27" i="29"/>
  <c r="AG27" i="29"/>
  <c r="AF29" i="29"/>
  <c r="AG29" i="29"/>
  <c r="AF32" i="29"/>
  <c r="AG32" i="29"/>
  <c r="AF34" i="29"/>
  <c r="AG34" i="29"/>
  <c r="AF36" i="29"/>
  <c r="AG36" i="29"/>
  <c r="AF38" i="29"/>
  <c r="AG38" i="29"/>
  <c r="AE5" i="27"/>
  <c r="AF5" i="27"/>
  <c r="AE7" i="27"/>
  <c r="AF7" i="27"/>
  <c r="AE9" i="27"/>
  <c r="AF9" i="27"/>
  <c r="AE11" i="27"/>
  <c r="AF11" i="27"/>
  <c r="AE14" i="27"/>
  <c r="AF14" i="27"/>
  <c r="AE16" i="27"/>
  <c r="AF16" i="27"/>
  <c r="AE18" i="27"/>
  <c r="AF18" i="27"/>
  <c r="AE20" i="27"/>
  <c r="AF20" i="27"/>
  <c r="AE23" i="27"/>
  <c r="AF23" i="27"/>
  <c r="AE25" i="27"/>
  <c r="AF25" i="27"/>
  <c r="AE27" i="27"/>
  <c r="AF27" i="27"/>
  <c r="AE29" i="27"/>
  <c r="AF29" i="27"/>
  <c r="AE32" i="27"/>
  <c r="AF32" i="27"/>
  <c r="AE34" i="27"/>
  <c r="AF34" i="27"/>
  <c r="AE36" i="27"/>
  <c r="AF36" i="27"/>
  <c r="AE38" i="27"/>
  <c r="AF38" i="27"/>
  <c r="AF5" i="30"/>
  <c r="AG5" i="30"/>
  <c r="AF7" i="30"/>
  <c r="AG7" i="30"/>
  <c r="AF9" i="30"/>
  <c r="AG9" i="30"/>
  <c r="AF11" i="30"/>
  <c r="AG11" i="30"/>
  <c r="AF14" i="30"/>
  <c r="AG14" i="30"/>
  <c r="AF16" i="30"/>
  <c r="AG16" i="30"/>
  <c r="AF18" i="30"/>
  <c r="AG18" i="30"/>
  <c r="AF20" i="30"/>
  <c r="AG20" i="30"/>
  <c r="AF23" i="30"/>
  <c r="AG23" i="30"/>
  <c r="AF25" i="30"/>
  <c r="AG25" i="30"/>
  <c r="AF27" i="30"/>
  <c r="AG27" i="30"/>
  <c r="AF29" i="30"/>
  <c r="AG29" i="30"/>
  <c r="AF32" i="30"/>
  <c r="AG32" i="30"/>
  <c r="AF34" i="30"/>
  <c r="AG34" i="30"/>
  <c r="AF36" i="30"/>
  <c r="AG36" i="30"/>
  <c r="AF38" i="30"/>
  <c r="AG38" i="30"/>
  <c r="AF41" i="30"/>
  <c r="AG41" i="30"/>
  <c r="AF43" i="30"/>
  <c r="AG43" i="30"/>
  <c r="AF45" i="30"/>
  <c r="AG45" i="30"/>
  <c r="AF47" i="30"/>
  <c r="AG47" i="30"/>
  <c r="AF50" i="30"/>
  <c r="AG50" i="30"/>
  <c r="AF52" i="30"/>
  <c r="AG52" i="30"/>
  <c r="AF54" i="30"/>
  <c r="AG54" i="30"/>
  <c r="AF56" i="30"/>
  <c r="AG56" i="30"/>
  <c r="AF59" i="30"/>
  <c r="AG59" i="30"/>
  <c r="AF61" i="30"/>
  <c r="AG61" i="30"/>
  <c r="AF63" i="30"/>
  <c r="AG63" i="30"/>
  <c r="AF65" i="30"/>
  <c r="AG65" i="30"/>
  <c r="AF68" i="30"/>
  <c r="AG68" i="30"/>
  <c r="AF70" i="30"/>
  <c r="AG70" i="30"/>
  <c r="AF72" i="30"/>
  <c r="AG72" i="30"/>
  <c r="AF74" i="30"/>
  <c r="AG74" i="30"/>
  <c r="AF77" i="30"/>
  <c r="AG77" i="30"/>
  <c r="AF79" i="30"/>
  <c r="AG79" i="30"/>
  <c r="AF81" i="30"/>
  <c r="AG81" i="30"/>
  <c r="AF83" i="30"/>
  <c r="AG83" i="30"/>
  <c r="AF86" i="30"/>
  <c r="AG86" i="30"/>
  <c r="AF88" i="30"/>
  <c r="AG88" i="30"/>
  <c r="AF90" i="30"/>
  <c r="AG90" i="30"/>
  <c r="AF92" i="30"/>
  <c r="AG92" i="30"/>
  <c r="AF95" i="30"/>
  <c r="AG95" i="30"/>
  <c r="AF97" i="30"/>
  <c r="AG97" i="30"/>
  <c r="AF99" i="30"/>
  <c r="AG99" i="30"/>
  <c r="AF101" i="30"/>
  <c r="AG101" i="30"/>
  <c r="AF104" i="30"/>
  <c r="AG104" i="30"/>
  <c r="AF106" i="30"/>
  <c r="AG106" i="30"/>
  <c r="AF108" i="30"/>
  <c r="AG108" i="30"/>
  <c r="AF110" i="30"/>
  <c r="AG110" i="30"/>
  <c r="AF113" i="30"/>
  <c r="AG113" i="30"/>
  <c r="AF115" i="30"/>
  <c r="AG115" i="30"/>
  <c r="AF117" i="30"/>
  <c r="AG117" i="30"/>
  <c r="AF119" i="30"/>
  <c r="AG119" i="30"/>
  <c r="AF122" i="30"/>
  <c r="AG122" i="30"/>
  <c r="AF124" i="30"/>
  <c r="AG124" i="30"/>
  <c r="AF126" i="30"/>
  <c r="AG126" i="30"/>
  <c r="AF128" i="30"/>
  <c r="AG128" i="30"/>
  <c r="AF131" i="30"/>
  <c r="AG131" i="30"/>
  <c r="AF133" i="30"/>
  <c r="AG133" i="30"/>
  <c r="AF135" i="30"/>
  <c r="AG135" i="30"/>
  <c r="AF137" i="30"/>
  <c r="AG137" i="30"/>
  <c r="AF140" i="30"/>
  <c r="AG140" i="30"/>
  <c r="AF142" i="30"/>
  <c r="AG142" i="30"/>
  <c r="AF144" i="30"/>
  <c r="AG144" i="30"/>
  <c r="AF146" i="30"/>
  <c r="AG146" i="30"/>
  <c r="AD5" i="35"/>
  <c r="AE5" i="35"/>
  <c r="AD7" i="35"/>
  <c r="AE7" i="35"/>
  <c r="AD9" i="35"/>
  <c r="AE9" i="35"/>
  <c r="AD11" i="35"/>
  <c r="AE11" i="35"/>
  <c r="AD14" i="35"/>
  <c r="AE14" i="35"/>
  <c r="AD16" i="35"/>
  <c r="AE16" i="35"/>
  <c r="AD18" i="35"/>
  <c r="AE18" i="35"/>
  <c r="AD20" i="35"/>
  <c r="AE20" i="35"/>
  <c r="AD23" i="35"/>
  <c r="AE23" i="35"/>
  <c r="AD25" i="35"/>
  <c r="AE25" i="35"/>
  <c r="AD27" i="35"/>
  <c r="AE27" i="35"/>
  <c r="AD29" i="35"/>
  <c r="AE29" i="35"/>
  <c r="AD32" i="35"/>
  <c r="AE32" i="35"/>
  <c r="AD34" i="35"/>
  <c r="AE34" i="35"/>
  <c r="AD36" i="35"/>
  <c r="AE36" i="35"/>
  <c r="AD38" i="35"/>
  <c r="AE38" i="35"/>
  <c r="AE40" i="27" l="1"/>
  <c r="AD40" i="35"/>
  <c r="AE40" i="32"/>
  <c r="AE40" i="35"/>
  <c r="AG148" i="30"/>
  <c r="AF40" i="27"/>
  <c r="AG40" i="29"/>
  <c r="AF40" i="32"/>
  <c r="AG40" i="31"/>
  <c r="AF40" i="17"/>
  <c r="AF40" i="29"/>
  <c r="AE40" i="34"/>
  <c r="AF148" i="30"/>
  <c r="AD40" i="33"/>
  <c r="AF148" i="21"/>
  <c r="AG40" i="20"/>
  <c r="AG40" i="17"/>
  <c r="AD40" i="34"/>
  <c r="AE40" i="33"/>
  <c r="AG148" i="21"/>
  <c r="AG40" i="28"/>
</calcChain>
</file>

<file path=xl/sharedStrings.xml><?xml version="1.0" encoding="utf-8"?>
<sst xmlns="http://schemas.openxmlformats.org/spreadsheetml/2006/main" count="1403" uniqueCount="86">
  <si>
    <t>A</t>
  </si>
  <si>
    <t>B</t>
  </si>
  <si>
    <t>C</t>
  </si>
  <si>
    <t>D</t>
  </si>
  <si>
    <t>000000</t>
  </si>
  <si>
    <t>- Merkblatt ununterbrochener Betrieb</t>
  </si>
  <si>
    <t>Settimana</t>
  </si>
  <si>
    <t>Squadra</t>
  </si>
  <si>
    <t>Pause</t>
  </si>
  <si>
    <t>Sabato</t>
  </si>
  <si>
    <t>Domenica</t>
  </si>
  <si>
    <t>ore/settimana</t>
  </si>
  <si>
    <t>con pause</t>
  </si>
  <si>
    <t>senza pause</t>
  </si>
  <si>
    <t>Data</t>
  </si>
  <si>
    <t>Pause:</t>
  </si>
  <si>
    <t>Nota:</t>
  </si>
  <si>
    <t>Base legale:</t>
  </si>
  <si>
    <t>con</t>
  </si>
  <si>
    <t>senza</t>
  </si>
  <si>
    <t>Nella media di 4 settimane:</t>
  </si>
  <si>
    <t>Particolarità:</t>
  </si>
  <si>
    <t>- Sempre dopo 7 giorni 3 giorni liberi (72 ore)</t>
  </si>
  <si>
    <t>Commenti per la compilazione dei piani dei turni:</t>
  </si>
  <si>
    <t>Nella compilazione di un piano dei turni si devono osservare in generale i punti seguenti:</t>
  </si>
  <si>
    <t>- Commenti per la compilazione dei piani dei turni</t>
  </si>
  <si>
    <t>- Successione dei turni corta presto, tardi, notte</t>
  </si>
  <si>
    <t>- Ogni 4 settimane un fine settimana lungo</t>
  </si>
  <si>
    <t>- Successione dei turni irregolare presto, tardi, notte, e da questa al tardi e per finire di nuovo alla notte</t>
  </si>
  <si>
    <t>- Ogni 4 settimane una durata del riposo ridotta a 8 ore</t>
  </si>
  <si>
    <t>- Nella media di 16 settimane 4 fine settimana liberi</t>
  </si>
  <si>
    <t>- Sempre dopo 4 giornate lavorative 2 giorni liberi (48 ore)</t>
  </si>
  <si>
    <t>- Tempo libero in blocchi relativamente lunghi</t>
  </si>
  <si>
    <t>art. 24 LL, art. 36 - 38 OLL1</t>
  </si>
  <si>
    <t>- Breve squadra die notte</t>
  </si>
  <si>
    <t>- 1/4 d'ora, se dura più di cinque ore e mezza</t>
  </si>
  <si>
    <t>- Due turni di 12 ore nel fine settimana</t>
  </si>
  <si>
    <t>- Quattro turni di 12 ore nel fine settimana</t>
  </si>
  <si>
    <t>- Rotazione all'indietro: dal presto alla notte e da questa al tardi</t>
  </si>
  <si>
    <t>- Ogni due settimane un fine settimana lungo</t>
  </si>
  <si>
    <t>- Blocchi di tempo libero prolungati</t>
  </si>
  <si>
    <t>- Sequenze di turni corte e irregolari</t>
  </si>
  <si>
    <t xml:space="preserve">  concesse pause di riposo di 24 risp. 48 ore più numerose che, dal punto di vista della medicina del lavoro, sono più favorevoli per i lavoratori.</t>
  </si>
  <si>
    <t>- La derogazione all'art. 37 cpv.1 OLL1 viene concessa in virtù dell'art. 28 LL poiché al cambio dei turni vengono</t>
  </si>
  <si>
    <t>Piano dei turni</t>
  </si>
  <si>
    <t>Piano dei turni N° 473</t>
  </si>
  <si>
    <t>Piano dei turni N° 472</t>
  </si>
  <si>
    <t>Piano dei turni N° 471</t>
  </si>
  <si>
    <t>Piano dei turni N° 451</t>
  </si>
  <si>
    <t>Piano dei turni N° 401</t>
  </si>
  <si>
    <t>Piano dei turni N° 402</t>
  </si>
  <si>
    <t>Piano dei turni N° 403</t>
  </si>
  <si>
    <t>Piano dei turni N° 404</t>
  </si>
  <si>
    <t>Il lavoro giornaliero dev'essere interrotto con pause di almeno (art. 15 LL):</t>
  </si>
  <si>
    <t>Le pause di una durata fino a mezz'ora non possono essere frazionate (art.18 cpv.3 OLL1).</t>
  </si>
  <si>
    <t>Il lavoro giornaliero dev'essere interrotto con pause di almeno (art. 15 LL, art. 38 cpv. 3 OLL1):</t>
  </si>
  <si>
    <t>- 2 ore oppure 2 volte 1 ora oppure 1 ora e 2 volte 1/2 ora in ogni turno di 12 ore.</t>
  </si>
  <si>
    <t>Pause di una durata superiore a mezz'ora possono essere frazionate (art. 18 cpv. 3 OLL1).</t>
  </si>
  <si>
    <t xml:space="preserve">  Questi orari valgono per tutta la durata del permesso.</t>
  </si>
  <si>
    <t>- Gli orari d'inizio possono essere anticipati o posticipati fino ad 1 ora spostando in modo corripsondente la fine del lavoro.</t>
  </si>
  <si>
    <t>Nella media di 16 settimane:</t>
  </si>
  <si>
    <t>Piano dei turni N° 474</t>
  </si>
  <si>
    <t>Piano dei turni N° 475</t>
  </si>
  <si>
    <t>- Successione dei turni irregolare</t>
  </si>
  <si>
    <t>Lunedì</t>
  </si>
  <si>
    <t>Martedì</t>
  </si>
  <si>
    <t>Mercoledì</t>
  </si>
  <si>
    <t>Giovedì</t>
  </si>
  <si>
    <t>Venerdì</t>
  </si>
  <si>
    <t>4 squadre (ciclo di 4 settimane)</t>
  </si>
  <si>
    <t>- 1/2 ora se dura più di 7 ore.</t>
  </si>
  <si>
    <t>- Pause: 35 minuti nel primo turno</t>
  </si>
  <si>
    <t>4 squadre (ciclo di 16 settimane)</t>
  </si>
  <si>
    <t>- 1/2 ora se dura più di 7 ore</t>
  </si>
  <si>
    <t>Permesso N°</t>
  </si>
  <si>
    <t>Importante:</t>
  </si>
  <si>
    <t>L'orario autorizzato deve essere rispettato. Deroghe sono soggette ad autorizzazione (art. 42 cpv. 1 lit. e OLL 1).</t>
  </si>
  <si>
    <t xml:space="preserve">  Per ottenere questa deroga è necessario che la maggioranza dei lavoratori interessati o la loro rappresentanza nell’azienda vi acconsenta.</t>
  </si>
  <si>
    <t>Numero dei lavoratori:</t>
  </si>
  <si>
    <t>gg-mm-aaaa</t>
  </si>
  <si>
    <t>Questo piano dei turni è conforme alla legge se l’intervallo della domenica è fissato tra le 22:00 del sabato e le 22:00 della domenica.</t>
  </si>
  <si>
    <t>Gli orari d'inizio possono essere anticipati o posticipati fino ad 1 ora spostando in modo corripsondente la fine del lavoro.</t>
  </si>
  <si>
    <t>Questi orari valgono per tutta la durata del permesso.</t>
  </si>
  <si>
    <t>Totale:</t>
  </si>
  <si>
    <t>Parte d’azienda:</t>
  </si>
  <si>
    <t>Per squadra: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</si>
</sst>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"/>
    <numFmt numFmtId="165" formatCode="[h]:mm"/>
  </numFmts>
  <fonts count="16" x14ac:knownFonts="1">
    <font>
      <sz val="10"/>
      <name val="Arial"/>
    </font>
    <font>
      <sz val="20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u/>
      <sz val="5"/>
      <color indexed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2" fillId="0" borderId="0" xfId="0" applyFont="1" applyBorder="1"/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/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quotePrefix="1" applyFont="1" applyBorder="1" applyAlignment="1">
      <alignment vertical="center"/>
    </xf>
    <xf numFmtId="165" fontId="1" fillId="0" borderId="14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vertical="center"/>
    </xf>
    <xf numFmtId="165" fontId="6" fillId="2" borderId="20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165" fontId="6" fillId="2" borderId="22" xfId="0" applyNumberFormat="1" applyFont="1" applyFill="1" applyBorder="1" applyAlignment="1">
      <alignment vertical="center"/>
    </xf>
    <xf numFmtId="165" fontId="6" fillId="2" borderId="21" xfId="0" applyNumberFormat="1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vertical="center"/>
    </xf>
    <xf numFmtId="165" fontId="6" fillId="0" borderId="23" xfId="0" applyNumberFormat="1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2" borderId="26" xfId="0" applyNumberFormat="1" applyFont="1" applyFill="1" applyBorder="1" applyAlignment="1">
      <alignment vertical="center"/>
    </xf>
    <xf numFmtId="165" fontId="6" fillId="2" borderId="25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3" borderId="28" xfId="0" applyNumberFormat="1" applyFont="1" applyFill="1" applyBorder="1" applyAlignment="1">
      <alignment vertical="center"/>
    </xf>
    <xf numFmtId="165" fontId="6" fillId="0" borderId="29" xfId="0" applyNumberFormat="1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vertical="center"/>
    </xf>
    <xf numFmtId="165" fontId="6" fillId="3" borderId="24" xfId="0" applyNumberFormat="1" applyFont="1" applyFill="1" applyBorder="1" applyAlignment="1">
      <alignment vertical="center"/>
    </xf>
    <xf numFmtId="165" fontId="6" fillId="0" borderId="31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33" xfId="0" applyNumberFormat="1" applyFont="1" applyFill="1" applyBorder="1" applyAlignment="1">
      <alignment vertical="center"/>
    </xf>
    <xf numFmtId="165" fontId="6" fillId="0" borderId="34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28" xfId="0" applyNumberFormat="1" applyFont="1" applyBorder="1" applyAlignment="1">
      <alignment vertical="center"/>
    </xf>
    <xf numFmtId="165" fontId="6" fillId="0" borderId="29" xfId="0" applyNumberFormat="1" applyFont="1" applyBorder="1" applyAlignment="1">
      <alignment vertical="center"/>
    </xf>
    <xf numFmtId="165" fontId="6" fillId="0" borderId="24" xfId="0" applyNumberFormat="1" applyFont="1" applyBorder="1" applyAlignment="1">
      <alignment vertical="center"/>
    </xf>
    <xf numFmtId="165" fontId="6" fillId="0" borderId="25" xfId="0" applyNumberFormat="1" applyFont="1" applyBorder="1" applyAlignment="1">
      <alignment vertical="center"/>
    </xf>
    <xf numFmtId="165" fontId="6" fillId="0" borderId="20" xfId="0" applyNumberFormat="1" applyFont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165" fontId="6" fillId="0" borderId="32" xfId="0" applyNumberFormat="1" applyFont="1" applyBorder="1" applyAlignment="1">
      <alignment vertical="center"/>
    </xf>
    <xf numFmtId="165" fontId="6" fillId="0" borderId="33" xfId="0" applyNumberFormat="1" applyFon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6" fillId="0" borderId="23" xfId="0" applyNumberFormat="1" applyFont="1" applyBorder="1" applyAlignment="1">
      <alignment vertical="center"/>
    </xf>
    <xf numFmtId="165" fontId="6" fillId="0" borderId="27" xfId="0" applyNumberFormat="1" applyFont="1" applyBorder="1" applyAlignment="1">
      <alignment vertical="center"/>
    </xf>
    <xf numFmtId="165" fontId="6" fillId="0" borderId="31" xfId="0" applyNumberFormat="1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14" fontId="13" fillId="0" borderId="38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49" fontId="8" fillId="0" borderId="36" xfId="0" applyNumberFormat="1" applyFont="1" applyBorder="1" applyAlignment="1">
      <alignment horizontal="center" vertical="center"/>
    </xf>
    <xf numFmtId="165" fontId="7" fillId="2" borderId="22" xfId="0" applyNumberFormat="1" applyFont="1" applyFill="1" applyBorder="1" applyAlignment="1">
      <alignment vertical="center"/>
    </xf>
    <xf numFmtId="165" fontId="7" fillId="2" borderId="26" xfId="0" applyNumberFormat="1" applyFont="1" applyFill="1" applyBorder="1" applyAlignment="1">
      <alignment vertical="center"/>
    </xf>
    <xf numFmtId="165" fontId="7" fillId="0" borderId="22" xfId="0" applyNumberFormat="1" applyFont="1" applyFill="1" applyBorder="1" applyAlignment="1">
      <alignment vertical="center"/>
    </xf>
    <xf numFmtId="165" fontId="7" fillId="0" borderId="26" xfId="0" applyNumberFormat="1" applyFont="1" applyFill="1" applyBorder="1" applyAlignment="1">
      <alignment vertical="center"/>
    </xf>
    <xf numFmtId="165" fontId="7" fillId="0" borderId="30" xfId="0" applyNumberFormat="1" applyFont="1" applyFill="1" applyBorder="1" applyAlignment="1">
      <alignment vertical="center"/>
    </xf>
    <xf numFmtId="165" fontId="7" fillId="0" borderId="34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2" borderId="39" xfId="0" applyNumberFormat="1" applyFont="1" applyFill="1" applyBorder="1" applyAlignment="1">
      <alignment vertical="center"/>
    </xf>
    <xf numFmtId="165" fontId="7" fillId="2" borderId="40" xfId="0" applyNumberFormat="1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vertical="center"/>
    </xf>
    <xf numFmtId="165" fontId="7" fillId="0" borderId="41" xfId="0" applyNumberFormat="1" applyFont="1" applyFill="1" applyBorder="1" applyAlignment="1">
      <alignment vertical="center"/>
    </xf>
    <xf numFmtId="165" fontId="7" fillId="0" borderId="42" xfId="0" applyNumberFormat="1" applyFont="1" applyFill="1" applyBorder="1" applyAlignment="1">
      <alignment vertical="center"/>
    </xf>
    <xf numFmtId="165" fontId="7" fillId="0" borderId="39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>
      <alignment vertical="center"/>
    </xf>
    <xf numFmtId="165" fontId="7" fillId="0" borderId="30" xfId="0" applyNumberFormat="1" applyFont="1" applyBorder="1" applyAlignment="1">
      <alignment vertical="center"/>
    </xf>
    <xf numFmtId="165" fontId="7" fillId="0" borderId="26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165" fontId="7" fillId="0" borderId="34" xfId="0" applyNumberFormat="1" applyFont="1" applyBorder="1" applyAlignment="1">
      <alignment vertical="center"/>
    </xf>
    <xf numFmtId="165" fontId="7" fillId="0" borderId="41" xfId="0" applyNumberFormat="1" applyFont="1" applyBorder="1" applyAlignment="1">
      <alignment vertical="center"/>
    </xf>
    <xf numFmtId="165" fontId="7" fillId="0" borderId="40" xfId="0" applyNumberFormat="1" applyFont="1" applyBorder="1" applyAlignment="1">
      <alignment vertical="center"/>
    </xf>
    <xf numFmtId="165" fontId="7" fillId="0" borderId="39" xfId="0" applyNumberFormat="1" applyFont="1" applyBorder="1" applyAlignment="1">
      <alignment vertical="center"/>
    </xf>
    <xf numFmtId="165" fontId="7" fillId="0" borderId="42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5" fontId="6" fillId="0" borderId="41" xfId="0" applyNumberFormat="1" applyFont="1" applyFill="1" applyBorder="1" applyAlignment="1">
      <alignment vertical="center"/>
    </xf>
    <xf numFmtId="165" fontId="6" fillId="0" borderId="40" xfId="0" applyNumberFormat="1" applyFont="1" applyFill="1" applyBorder="1" applyAlignment="1">
      <alignment vertical="center"/>
    </xf>
    <xf numFmtId="165" fontId="6" fillId="0" borderId="42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165" fontId="6" fillId="2" borderId="19" xfId="0" applyNumberFormat="1" applyFont="1" applyFill="1" applyBorder="1" applyAlignment="1">
      <alignment vertical="center"/>
    </xf>
    <xf numFmtId="165" fontId="6" fillId="2" borderId="23" xfId="0" applyNumberFormat="1" applyFont="1" applyFill="1" applyBorder="1" applyAlignment="1">
      <alignment vertical="center"/>
    </xf>
    <xf numFmtId="0" fontId="15" fillId="0" borderId="0" xfId="1" quotePrefix="1" applyFont="1" applyBorder="1" applyAlignment="1" applyProtection="1">
      <alignment vertical="center"/>
    </xf>
    <xf numFmtId="164" fontId="6" fillId="0" borderId="6" xfId="0" applyNumberFormat="1" applyFont="1" applyFill="1" applyBorder="1" applyAlignment="1">
      <alignment horizontal="right" vertical="center"/>
    </xf>
    <xf numFmtId="0" fontId="0" fillId="0" borderId="46" xfId="0" applyBorder="1"/>
    <xf numFmtId="0" fontId="0" fillId="0" borderId="47" xfId="0" applyBorder="1"/>
    <xf numFmtId="0" fontId="0" fillId="0" borderId="30" xfId="0" applyBorder="1"/>
    <xf numFmtId="0" fontId="0" fillId="0" borderId="29" xfId="0" applyBorder="1"/>
    <xf numFmtId="0" fontId="0" fillId="0" borderId="24" xfId="0" applyBorder="1"/>
    <xf numFmtId="165" fontId="6" fillId="0" borderId="45" xfId="0" applyNumberFormat="1" applyFont="1" applyFill="1" applyBorder="1" applyAlignment="1">
      <alignment vertical="center"/>
    </xf>
    <xf numFmtId="0" fontId="0" fillId="0" borderId="28" xfId="0" applyBorder="1"/>
    <xf numFmtId="0" fontId="0" fillId="0" borderId="26" xfId="0" applyBorder="1"/>
    <xf numFmtId="0" fontId="0" fillId="0" borderId="11" xfId="0" applyBorder="1"/>
    <xf numFmtId="0" fontId="0" fillId="0" borderId="25" xfId="0" applyBorder="1"/>
    <xf numFmtId="165" fontId="6" fillId="0" borderId="48" xfId="0" applyNumberFormat="1" applyFont="1" applyFill="1" applyBorder="1" applyAlignment="1">
      <alignment vertical="center"/>
    </xf>
    <xf numFmtId="165" fontId="6" fillId="0" borderId="44" xfId="0" applyNumberFormat="1" applyFont="1" applyFill="1" applyBorder="1" applyAlignment="1">
      <alignment vertical="center"/>
    </xf>
    <xf numFmtId="165" fontId="6" fillId="4" borderId="28" xfId="0" applyNumberFormat="1" applyFont="1" applyFill="1" applyBorder="1" applyAlignment="1">
      <alignment vertical="center"/>
    </xf>
    <xf numFmtId="165" fontId="6" fillId="4" borderId="24" xfId="0" applyNumberFormat="1" applyFont="1" applyFill="1" applyBorder="1" applyAlignment="1">
      <alignment vertical="center"/>
    </xf>
    <xf numFmtId="165" fontId="7" fillId="4" borderId="30" xfId="0" applyNumberFormat="1" applyFont="1" applyFill="1" applyBorder="1" applyAlignment="1">
      <alignment vertical="center"/>
    </xf>
    <xf numFmtId="165" fontId="7" fillId="4" borderId="26" xfId="0" applyNumberFormat="1" applyFont="1" applyFill="1" applyBorder="1" applyAlignment="1">
      <alignment vertical="center"/>
    </xf>
    <xf numFmtId="165" fontId="6" fillId="4" borderId="29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165" fontId="6" fillId="5" borderId="24" xfId="0" applyNumberFormat="1" applyFont="1" applyFill="1" applyBorder="1" applyAlignment="1">
      <alignment vertical="center"/>
    </xf>
    <xf numFmtId="165" fontId="6" fillId="5" borderId="29" xfId="0" applyNumberFormat="1" applyFont="1" applyFill="1" applyBorder="1" applyAlignment="1">
      <alignment vertical="center"/>
    </xf>
    <xf numFmtId="165" fontId="6" fillId="5" borderId="25" xfId="0" applyNumberFormat="1" applyFont="1" applyFill="1" applyBorder="1" applyAlignment="1">
      <alignment vertical="center"/>
    </xf>
    <xf numFmtId="165" fontId="7" fillId="5" borderId="30" xfId="0" applyNumberFormat="1" applyFont="1" applyFill="1" applyBorder="1" applyAlignment="1">
      <alignment vertical="center"/>
    </xf>
    <xf numFmtId="165" fontId="7" fillId="5" borderId="26" xfId="0" applyNumberFormat="1" applyFont="1" applyFill="1" applyBorder="1" applyAlignment="1">
      <alignment vertical="center"/>
    </xf>
    <xf numFmtId="165" fontId="6" fillId="6" borderId="29" xfId="0" applyNumberFormat="1" applyFont="1" applyFill="1" applyBorder="1" applyAlignment="1">
      <alignment vertical="center"/>
    </xf>
    <xf numFmtId="165" fontId="6" fillId="6" borderId="33" xfId="0" applyNumberFormat="1" applyFont="1" applyFill="1" applyBorder="1" applyAlignment="1">
      <alignment vertical="center"/>
    </xf>
    <xf numFmtId="165" fontId="7" fillId="6" borderId="30" xfId="0" applyNumberFormat="1" applyFont="1" applyFill="1" applyBorder="1" applyAlignment="1">
      <alignment vertical="center"/>
    </xf>
    <xf numFmtId="165" fontId="7" fillId="6" borderId="34" xfId="0" applyNumberFormat="1" applyFont="1" applyFill="1" applyBorder="1" applyAlignment="1">
      <alignment vertical="center"/>
    </xf>
    <xf numFmtId="165" fontId="6" fillId="6" borderId="28" xfId="0" applyNumberFormat="1" applyFont="1" applyFill="1" applyBorder="1" applyAlignment="1">
      <alignment vertical="center"/>
    </xf>
    <xf numFmtId="165" fontId="6" fillId="6" borderId="32" xfId="0" applyNumberFormat="1" applyFont="1" applyFill="1" applyBorder="1" applyAlignment="1">
      <alignment vertical="center"/>
    </xf>
    <xf numFmtId="165" fontId="7" fillId="4" borderId="41" xfId="0" applyNumberFormat="1" applyFont="1" applyFill="1" applyBorder="1" applyAlignment="1">
      <alignment vertical="center"/>
    </xf>
    <xf numFmtId="165" fontId="7" fillId="4" borderId="40" xfId="0" applyNumberFormat="1" applyFont="1" applyFill="1" applyBorder="1" applyAlignment="1">
      <alignment vertical="center"/>
    </xf>
    <xf numFmtId="165" fontId="7" fillId="5" borderId="41" xfId="0" applyNumberFormat="1" applyFont="1" applyFill="1" applyBorder="1" applyAlignment="1">
      <alignment vertical="center"/>
    </xf>
    <xf numFmtId="165" fontId="7" fillId="5" borderId="40" xfId="0" applyNumberFormat="1" applyFont="1" applyFill="1" applyBorder="1" applyAlignment="1">
      <alignment vertical="center"/>
    </xf>
    <xf numFmtId="165" fontId="7" fillId="6" borderId="41" xfId="0" applyNumberFormat="1" applyFont="1" applyFill="1" applyBorder="1" applyAlignment="1">
      <alignment vertical="center"/>
    </xf>
    <xf numFmtId="165" fontId="7" fillId="6" borderId="42" xfId="0" applyNumberFormat="1" applyFont="1" applyFill="1" applyBorder="1" applyAlignment="1">
      <alignment vertical="center"/>
    </xf>
    <xf numFmtId="165" fontId="6" fillId="4" borderId="27" xfId="0" applyNumberFormat="1" applyFont="1" applyFill="1" applyBorder="1" applyAlignment="1">
      <alignment vertical="center"/>
    </xf>
    <xf numFmtId="165" fontId="6" fillId="4" borderId="23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165" fontId="6" fillId="4" borderId="30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165" fontId="6" fillId="5" borderId="26" xfId="0" applyNumberFormat="1" applyFont="1" applyFill="1" applyBorder="1" applyAlignment="1">
      <alignment vertical="center"/>
    </xf>
    <xf numFmtId="165" fontId="6" fillId="6" borderId="30" xfId="0" applyNumberFormat="1" applyFont="1" applyFill="1" applyBorder="1" applyAlignment="1">
      <alignment vertical="center"/>
    </xf>
    <xf numFmtId="165" fontId="6" fillId="6" borderId="34" xfId="0" applyNumberFormat="1" applyFont="1" applyFill="1" applyBorder="1" applyAlignment="1">
      <alignment vertical="center"/>
    </xf>
    <xf numFmtId="165" fontId="6" fillId="5" borderId="27" xfId="0" applyNumberFormat="1" applyFont="1" applyFill="1" applyBorder="1" applyAlignment="1">
      <alignment vertical="center"/>
    </xf>
    <xf numFmtId="165" fontId="6" fillId="5" borderId="23" xfId="0" applyNumberFormat="1" applyFont="1" applyFill="1" applyBorder="1" applyAlignment="1">
      <alignment vertical="center"/>
    </xf>
    <xf numFmtId="165" fontId="6" fillId="6" borderId="25" xfId="0" applyNumberFormat="1" applyFont="1" applyFill="1" applyBorder="1" applyAlignment="1">
      <alignment vertical="center"/>
    </xf>
    <xf numFmtId="165" fontId="6" fillId="6" borderId="24" xfId="0" applyNumberFormat="1" applyFont="1" applyFill="1" applyBorder="1" applyAlignment="1">
      <alignment vertical="center"/>
    </xf>
    <xf numFmtId="165" fontId="6" fillId="6" borderId="27" xfId="0" applyNumberFormat="1" applyFont="1" applyFill="1" applyBorder="1" applyAlignment="1">
      <alignment vertical="center"/>
    </xf>
    <xf numFmtId="165" fontId="6" fillId="6" borderId="23" xfId="0" applyNumberFormat="1" applyFont="1" applyFill="1" applyBorder="1" applyAlignment="1">
      <alignment vertical="center"/>
    </xf>
    <xf numFmtId="165" fontId="7" fillId="6" borderId="26" xfId="0" applyNumberFormat="1" applyFont="1" applyFill="1" applyBorder="1" applyAlignment="1">
      <alignment vertical="center"/>
    </xf>
    <xf numFmtId="165" fontId="6" fillId="6" borderId="31" xfId="0" applyNumberFormat="1" applyFont="1" applyFill="1" applyBorder="1" applyAlignment="1">
      <alignment vertical="center"/>
    </xf>
    <xf numFmtId="165" fontId="6" fillId="6" borderId="26" xfId="0" applyNumberFormat="1" applyFont="1" applyFill="1" applyBorder="1" applyAlignment="1">
      <alignment vertical="center"/>
    </xf>
    <xf numFmtId="165" fontId="6" fillId="5" borderId="41" xfId="0" applyNumberFormat="1" applyFont="1" applyFill="1" applyBorder="1" applyAlignment="1">
      <alignment vertical="center"/>
    </xf>
    <xf numFmtId="0" fontId="0" fillId="0" borderId="0" xfId="0"/>
    <xf numFmtId="0" fontId="12" fillId="0" borderId="36" xfId="0" applyFont="1" applyBorder="1" applyAlignment="1">
      <alignment horizontal="center" vertical="center"/>
    </xf>
    <xf numFmtId="0" fontId="0" fillId="0" borderId="0" xfId="0" applyBorder="1"/>
    <xf numFmtId="14" fontId="13" fillId="0" borderId="38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6" fillId="0" borderId="8" xfId="0" applyNumberFormat="1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vertical="center"/>
    </xf>
    <xf numFmtId="165" fontId="6" fillId="0" borderId="41" xfId="0" applyNumberFormat="1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vertical="center"/>
    </xf>
    <xf numFmtId="165" fontId="6" fillId="0" borderId="40" xfId="0" applyNumberFormat="1" applyFont="1" applyFill="1" applyBorder="1" applyAlignment="1">
      <alignment vertical="center"/>
    </xf>
    <xf numFmtId="165" fontId="6" fillId="0" borderId="42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165" fontId="6" fillId="0" borderId="34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3" fillId="0" borderId="37" xfId="0" applyFont="1" applyBorder="1" applyAlignment="1">
      <alignment horizontal="center" vertical="center"/>
    </xf>
    <xf numFmtId="165" fontId="6" fillId="2" borderId="22" xfId="0" applyNumberFormat="1" applyFont="1" applyFill="1" applyBorder="1" applyAlignment="1">
      <alignment vertical="center"/>
    </xf>
    <xf numFmtId="165" fontId="6" fillId="2" borderId="26" xfId="0" applyNumberFormat="1" applyFont="1" applyFill="1" applyBorder="1" applyAlignment="1">
      <alignment vertical="center"/>
    </xf>
    <xf numFmtId="12" fontId="1" fillId="0" borderId="0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65" fontId="6" fillId="4" borderId="30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165" fontId="6" fillId="5" borderId="26" xfId="0" applyNumberFormat="1" applyFont="1" applyFill="1" applyBorder="1" applyAlignment="1">
      <alignment vertical="center"/>
    </xf>
    <xf numFmtId="165" fontId="6" fillId="6" borderId="30" xfId="0" applyNumberFormat="1" applyFont="1" applyFill="1" applyBorder="1" applyAlignment="1">
      <alignment vertical="center"/>
    </xf>
    <xf numFmtId="165" fontId="6" fillId="6" borderId="34" xfId="0" applyNumberFormat="1" applyFont="1" applyFill="1" applyBorder="1" applyAlignment="1">
      <alignment vertical="center"/>
    </xf>
    <xf numFmtId="165" fontId="6" fillId="5" borderId="4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horizontal="right" vertical="center"/>
    </xf>
    <xf numFmtId="165" fontId="6" fillId="5" borderId="26" xfId="0" applyNumberFormat="1" applyFont="1" applyFill="1" applyBorder="1" applyAlignment="1">
      <alignment horizontal="right" vertical="center"/>
    </xf>
    <xf numFmtId="165" fontId="6" fillId="0" borderId="30" xfId="0" applyNumberFormat="1" applyFont="1" applyFill="1" applyBorder="1" applyAlignment="1">
      <alignment horizontal="right" vertical="center"/>
    </xf>
    <xf numFmtId="165" fontId="6" fillId="0" borderId="34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22" xfId="0" applyNumberFormat="1" applyFont="1" applyFill="1" applyBorder="1" applyAlignment="1">
      <alignment horizontal="right" vertical="center"/>
    </xf>
    <xf numFmtId="165" fontId="6" fillId="0" borderId="26" xfId="0" applyNumberFormat="1" applyFont="1" applyFill="1" applyBorder="1" applyAlignment="1">
      <alignment horizontal="right" vertical="center"/>
    </xf>
    <xf numFmtId="165" fontId="6" fillId="4" borderId="30" xfId="0" applyNumberFormat="1" applyFont="1" applyFill="1" applyBorder="1" applyAlignment="1">
      <alignment horizontal="right" vertical="center"/>
    </xf>
    <xf numFmtId="165" fontId="6" fillId="4" borderId="26" xfId="0" applyNumberFormat="1" applyFont="1" applyFill="1" applyBorder="1" applyAlignment="1">
      <alignment horizontal="right" vertical="center"/>
    </xf>
    <xf numFmtId="165" fontId="6" fillId="2" borderId="22" xfId="0" applyNumberFormat="1" applyFont="1" applyFill="1" applyBorder="1" applyAlignment="1">
      <alignment horizontal="right" vertical="center"/>
    </xf>
    <xf numFmtId="165" fontId="6" fillId="2" borderId="26" xfId="0" applyNumberFormat="1" applyFont="1" applyFill="1" applyBorder="1" applyAlignment="1">
      <alignment horizontal="right" vertical="center"/>
    </xf>
    <xf numFmtId="165" fontId="6" fillId="6" borderId="30" xfId="0" applyNumberFormat="1" applyFont="1" applyFill="1" applyBorder="1" applyAlignment="1">
      <alignment horizontal="right" vertical="center"/>
    </xf>
    <xf numFmtId="165" fontId="6" fillId="6" borderId="3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0" fillId="0" borderId="0" xfId="0" applyFill="1"/>
    <xf numFmtId="0" fontId="11" fillId="7" borderId="56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vertical="center"/>
    </xf>
    <xf numFmtId="0" fontId="6" fillId="0" borderId="42" xfId="0" applyFont="1" applyBorder="1" applyAlignment="1">
      <alignment horizontal="centerContinuous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165" fontId="6" fillId="2" borderId="39" xfId="0" applyNumberFormat="1" applyFont="1" applyFill="1" applyBorder="1" applyAlignment="1">
      <alignment vertical="center"/>
    </xf>
    <xf numFmtId="165" fontId="6" fillId="2" borderId="40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6" borderId="41" xfId="0" applyNumberFormat="1" applyFont="1" applyFill="1" applyBorder="1" applyAlignment="1">
      <alignment vertical="center"/>
    </xf>
    <xf numFmtId="165" fontId="6" fillId="6" borderId="42" xfId="0" applyNumberFormat="1" applyFont="1" applyFill="1" applyBorder="1" applyAlignment="1">
      <alignment vertical="center"/>
    </xf>
    <xf numFmtId="165" fontId="6" fillId="4" borderId="41" xfId="0" applyNumberFormat="1" applyFont="1" applyFill="1" applyBorder="1" applyAlignment="1">
      <alignment vertical="center"/>
    </xf>
    <xf numFmtId="165" fontId="6" fillId="4" borderId="40" xfId="0" applyNumberFormat="1" applyFont="1" applyFill="1" applyBorder="1" applyAlignment="1">
      <alignment vertical="center"/>
    </xf>
    <xf numFmtId="165" fontId="6" fillId="0" borderId="43" xfId="0" applyNumberFormat="1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horizontal="left" vertical="center"/>
    </xf>
    <xf numFmtId="1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6" fillId="0" borderId="30" xfId="0" applyNumberFormat="1" applyFont="1" applyBorder="1" applyAlignment="1">
      <alignment vertical="center"/>
    </xf>
    <xf numFmtId="165" fontId="6" fillId="0" borderId="26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165" fontId="6" fillId="5" borderId="40" xfId="0" applyNumberFormat="1" applyFont="1" applyFill="1" applyBorder="1" applyAlignment="1">
      <alignment vertical="center"/>
    </xf>
    <xf numFmtId="165" fontId="6" fillId="0" borderId="43" xfId="0" applyNumberFormat="1" applyFont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vertical="center"/>
    </xf>
    <xf numFmtId="165" fontId="6" fillId="0" borderId="3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52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165" fontId="1" fillId="0" borderId="33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5" fontId="1" fillId="0" borderId="30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34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165" fontId="1" fillId="0" borderId="21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30480</xdr:colOff>
      <xdr:row>0</xdr:row>
      <xdr:rowOff>213360</xdr:rowOff>
    </xdr:from>
    <xdr:to>
      <xdr:col>29</xdr:col>
      <xdr:colOff>655320</xdr:colOff>
      <xdr:row>2</xdr:row>
      <xdr:rowOff>0</xdr:rowOff>
    </xdr:to>
    <xdr:grpSp>
      <xdr:nvGrpSpPr>
        <xdr:cNvPr id="1106" name="Group 6"/>
        <xdr:cNvGrpSpPr>
          <a:grpSpLocks/>
        </xdr:cNvGrpSpPr>
      </xdr:nvGrpSpPr>
      <xdr:grpSpPr bwMode="auto">
        <a:xfrm>
          <a:off x="15365730" y="213360"/>
          <a:ext cx="1348740" cy="681990"/>
          <a:chOff x="1463" y="2736"/>
          <a:chExt cx="841" cy="445"/>
        </a:xfrm>
      </xdr:grpSpPr>
      <xdr:pic>
        <xdr:nvPicPr>
          <xdr:cNvPr id="1107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1463" y="2928"/>
            <a:ext cx="539" cy="1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1463" y="2999"/>
            <a:ext cx="435" cy="1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457200</xdr:colOff>
      <xdr:row>0</xdr:row>
      <xdr:rowOff>213360</xdr:rowOff>
    </xdr:from>
    <xdr:to>
      <xdr:col>29</xdr:col>
      <xdr:colOff>91440</xdr:colOff>
      <xdr:row>1</xdr:row>
      <xdr:rowOff>350520</xdr:rowOff>
    </xdr:to>
    <xdr:grpSp>
      <xdr:nvGrpSpPr>
        <xdr:cNvPr id="12353" name="Group 2"/>
        <xdr:cNvGrpSpPr>
          <a:grpSpLocks/>
        </xdr:cNvGrpSpPr>
      </xdr:nvGrpSpPr>
      <xdr:grpSpPr bwMode="auto">
        <a:xfrm>
          <a:off x="15636150" y="199644"/>
          <a:ext cx="1404590" cy="603145"/>
          <a:chOff x="1448" y="2736"/>
          <a:chExt cx="856" cy="423"/>
        </a:xfrm>
      </xdr:grpSpPr>
      <xdr:pic>
        <xdr:nvPicPr>
          <xdr:cNvPr id="12354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1448" y="2927"/>
            <a:ext cx="542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1448" y="2978"/>
            <a:ext cx="438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30480</xdr:colOff>
      <xdr:row>0</xdr:row>
      <xdr:rowOff>190500</xdr:rowOff>
    </xdr:from>
    <xdr:to>
      <xdr:col>29</xdr:col>
      <xdr:colOff>655320</xdr:colOff>
      <xdr:row>1</xdr:row>
      <xdr:rowOff>365760</xdr:rowOff>
    </xdr:to>
    <xdr:grpSp>
      <xdr:nvGrpSpPr>
        <xdr:cNvPr id="2126" name="Group 2"/>
        <xdr:cNvGrpSpPr>
          <a:grpSpLocks/>
        </xdr:cNvGrpSpPr>
      </xdr:nvGrpSpPr>
      <xdr:grpSpPr bwMode="auto">
        <a:xfrm>
          <a:off x="15816580" y="178308"/>
          <a:ext cx="1389380" cy="638725"/>
          <a:chOff x="1463" y="2736"/>
          <a:chExt cx="841" cy="445"/>
        </a:xfrm>
      </xdr:grpSpPr>
      <xdr:pic>
        <xdr:nvPicPr>
          <xdr:cNvPr id="2127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1463" y="2941"/>
            <a:ext cx="539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53" name="Rectangle 5"/>
          <xdr:cNvSpPr>
            <a:spLocks noChangeArrowheads="1"/>
          </xdr:cNvSpPr>
        </xdr:nvSpPr>
        <xdr:spPr bwMode="auto">
          <a:xfrm>
            <a:off x="1463" y="3001"/>
            <a:ext cx="4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76200</xdr:colOff>
      <xdr:row>0</xdr:row>
      <xdr:rowOff>190500</xdr:rowOff>
    </xdr:from>
    <xdr:to>
      <xdr:col>29</xdr:col>
      <xdr:colOff>708660</xdr:colOff>
      <xdr:row>1</xdr:row>
      <xdr:rowOff>335280</xdr:rowOff>
    </xdr:to>
    <xdr:grpSp>
      <xdr:nvGrpSpPr>
        <xdr:cNvPr id="3150" name="Group 2"/>
        <xdr:cNvGrpSpPr>
          <a:grpSpLocks/>
        </xdr:cNvGrpSpPr>
      </xdr:nvGrpSpPr>
      <xdr:grpSpPr bwMode="auto">
        <a:xfrm>
          <a:off x="15858051" y="178308"/>
          <a:ext cx="1394322" cy="611309"/>
          <a:chOff x="1458" y="2736"/>
          <a:chExt cx="846" cy="423"/>
        </a:xfrm>
      </xdr:grpSpPr>
      <xdr:pic>
        <xdr:nvPicPr>
          <xdr:cNvPr id="3151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1458" y="2940"/>
            <a:ext cx="539" cy="1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077" name="Rectangle 5"/>
          <xdr:cNvSpPr>
            <a:spLocks noChangeArrowheads="1"/>
          </xdr:cNvSpPr>
        </xdr:nvSpPr>
        <xdr:spPr bwMode="auto">
          <a:xfrm>
            <a:off x="1458" y="2980"/>
            <a:ext cx="435" cy="1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60960</xdr:colOff>
      <xdr:row>0</xdr:row>
      <xdr:rowOff>190500</xdr:rowOff>
    </xdr:from>
    <xdr:to>
      <xdr:col>29</xdr:col>
      <xdr:colOff>693420</xdr:colOff>
      <xdr:row>1</xdr:row>
      <xdr:rowOff>335280</xdr:rowOff>
    </xdr:to>
    <xdr:grpSp>
      <xdr:nvGrpSpPr>
        <xdr:cNvPr id="4174" name="Group 2"/>
        <xdr:cNvGrpSpPr>
          <a:grpSpLocks/>
        </xdr:cNvGrpSpPr>
      </xdr:nvGrpSpPr>
      <xdr:grpSpPr bwMode="auto">
        <a:xfrm>
          <a:off x="15838061" y="178308"/>
          <a:ext cx="1395113" cy="610253"/>
          <a:chOff x="1458" y="2736"/>
          <a:chExt cx="846" cy="423"/>
        </a:xfrm>
      </xdr:grpSpPr>
      <xdr:pic>
        <xdr:nvPicPr>
          <xdr:cNvPr id="4175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00" name="Rectangle 4"/>
          <xdr:cNvSpPr>
            <a:spLocks noChangeArrowheads="1"/>
          </xdr:cNvSpPr>
        </xdr:nvSpPr>
        <xdr:spPr bwMode="auto">
          <a:xfrm>
            <a:off x="1458" y="2940"/>
            <a:ext cx="539" cy="1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101" name="Rectangle 5"/>
          <xdr:cNvSpPr>
            <a:spLocks noChangeArrowheads="1"/>
          </xdr:cNvSpPr>
        </xdr:nvSpPr>
        <xdr:spPr bwMode="auto">
          <a:xfrm>
            <a:off x="1458" y="2980"/>
            <a:ext cx="435" cy="1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106680</xdr:colOff>
      <xdr:row>0</xdr:row>
      <xdr:rowOff>175260</xdr:rowOff>
    </xdr:from>
    <xdr:to>
      <xdr:col>30</xdr:col>
      <xdr:colOff>0</xdr:colOff>
      <xdr:row>1</xdr:row>
      <xdr:rowOff>320040</xdr:rowOff>
    </xdr:to>
    <xdr:grpSp>
      <xdr:nvGrpSpPr>
        <xdr:cNvPr id="5198" name="Group 2"/>
        <xdr:cNvGrpSpPr>
          <a:grpSpLocks/>
        </xdr:cNvGrpSpPr>
      </xdr:nvGrpSpPr>
      <xdr:grpSpPr bwMode="auto">
        <a:xfrm>
          <a:off x="15885305" y="164592"/>
          <a:ext cx="1388146" cy="610253"/>
          <a:chOff x="1463" y="2736"/>
          <a:chExt cx="841" cy="428"/>
        </a:xfrm>
      </xdr:grpSpPr>
      <xdr:pic>
        <xdr:nvPicPr>
          <xdr:cNvPr id="5199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1463" y="2942"/>
            <a:ext cx="539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25" name="Rectangle 5"/>
          <xdr:cNvSpPr>
            <a:spLocks noChangeArrowheads="1"/>
          </xdr:cNvSpPr>
        </xdr:nvSpPr>
        <xdr:spPr bwMode="auto">
          <a:xfrm>
            <a:off x="1463" y="2983"/>
            <a:ext cx="435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0</xdr:row>
      <xdr:rowOff>175260</xdr:rowOff>
    </xdr:from>
    <xdr:to>
      <xdr:col>29</xdr:col>
      <xdr:colOff>243840</xdr:colOff>
      <xdr:row>1</xdr:row>
      <xdr:rowOff>320040</xdr:rowOff>
    </xdr:to>
    <xdr:grpSp>
      <xdr:nvGrpSpPr>
        <xdr:cNvPr id="7246" name="Group 2"/>
        <xdr:cNvGrpSpPr>
          <a:grpSpLocks/>
        </xdr:cNvGrpSpPr>
      </xdr:nvGrpSpPr>
      <xdr:grpSpPr bwMode="auto">
        <a:xfrm>
          <a:off x="15777882" y="164592"/>
          <a:ext cx="1419830" cy="610765"/>
          <a:chOff x="1443" y="2736"/>
          <a:chExt cx="861" cy="428"/>
        </a:xfrm>
      </xdr:grpSpPr>
      <xdr:pic>
        <xdr:nvPicPr>
          <xdr:cNvPr id="7247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72" name="Rectangle 4"/>
          <xdr:cNvSpPr>
            <a:spLocks noChangeArrowheads="1"/>
          </xdr:cNvSpPr>
        </xdr:nvSpPr>
        <xdr:spPr bwMode="auto">
          <a:xfrm>
            <a:off x="1443" y="2942"/>
            <a:ext cx="539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173" name="Rectangle 5"/>
          <xdr:cNvSpPr>
            <a:spLocks noChangeArrowheads="1"/>
          </xdr:cNvSpPr>
        </xdr:nvSpPr>
        <xdr:spPr bwMode="auto">
          <a:xfrm>
            <a:off x="1443" y="2983"/>
            <a:ext cx="435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243840</xdr:colOff>
      <xdr:row>0</xdr:row>
      <xdr:rowOff>213360</xdr:rowOff>
    </xdr:from>
    <xdr:to>
      <xdr:col>28</xdr:col>
      <xdr:colOff>457200</xdr:colOff>
      <xdr:row>1</xdr:row>
      <xdr:rowOff>350520</xdr:rowOff>
    </xdr:to>
    <xdr:grpSp>
      <xdr:nvGrpSpPr>
        <xdr:cNvPr id="8270" name="Group 2"/>
        <xdr:cNvGrpSpPr>
          <a:grpSpLocks/>
        </xdr:cNvGrpSpPr>
      </xdr:nvGrpSpPr>
      <xdr:grpSpPr bwMode="auto">
        <a:xfrm>
          <a:off x="16122627" y="199644"/>
          <a:ext cx="1386332" cy="603689"/>
          <a:chOff x="1463" y="2736"/>
          <a:chExt cx="841" cy="423"/>
        </a:xfrm>
      </xdr:grpSpPr>
      <xdr:pic>
        <xdr:nvPicPr>
          <xdr:cNvPr id="8271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96" name="Rectangle 4"/>
          <xdr:cNvSpPr>
            <a:spLocks noChangeArrowheads="1"/>
          </xdr:cNvSpPr>
        </xdr:nvSpPr>
        <xdr:spPr bwMode="auto">
          <a:xfrm>
            <a:off x="1463" y="2927"/>
            <a:ext cx="539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197" name="Rectangle 5"/>
          <xdr:cNvSpPr>
            <a:spLocks noChangeArrowheads="1"/>
          </xdr:cNvSpPr>
        </xdr:nvSpPr>
        <xdr:spPr bwMode="auto">
          <a:xfrm>
            <a:off x="1463" y="2978"/>
            <a:ext cx="435" cy="1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243840</xdr:colOff>
      <xdr:row>0</xdr:row>
      <xdr:rowOff>190500</xdr:rowOff>
    </xdr:from>
    <xdr:to>
      <xdr:col>28</xdr:col>
      <xdr:colOff>457200</xdr:colOff>
      <xdr:row>1</xdr:row>
      <xdr:rowOff>335280</xdr:rowOff>
    </xdr:to>
    <xdr:grpSp>
      <xdr:nvGrpSpPr>
        <xdr:cNvPr id="9294" name="Group 2"/>
        <xdr:cNvGrpSpPr>
          <a:grpSpLocks/>
        </xdr:cNvGrpSpPr>
      </xdr:nvGrpSpPr>
      <xdr:grpSpPr bwMode="auto">
        <a:xfrm>
          <a:off x="16122627" y="178308"/>
          <a:ext cx="1386332" cy="611309"/>
          <a:chOff x="1463" y="2736"/>
          <a:chExt cx="841" cy="423"/>
        </a:xfrm>
      </xdr:grpSpPr>
      <xdr:pic>
        <xdr:nvPicPr>
          <xdr:cNvPr id="9295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20" name="Rectangle 4"/>
          <xdr:cNvSpPr>
            <a:spLocks noChangeArrowheads="1"/>
          </xdr:cNvSpPr>
        </xdr:nvSpPr>
        <xdr:spPr bwMode="auto">
          <a:xfrm>
            <a:off x="1463" y="2940"/>
            <a:ext cx="539" cy="1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1463" y="2980"/>
            <a:ext cx="435" cy="1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0</xdr:row>
      <xdr:rowOff>152400</xdr:rowOff>
    </xdr:from>
    <xdr:to>
      <xdr:col>29</xdr:col>
      <xdr:colOff>243840</xdr:colOff>
      <xdr:row>1</xdr:row>
      <xdr:rowOff>289560</xdr:rowOff>
    </xdr:to>
    <xdr:grpSp>
      <xdr:nvGrpSpPr>
        <xdr:cNvPr id="11333" name="Group 2"/>
        <xdr:cNvGrpSpPr>
          <a:grpSpLocks/>
        </xdr:cNvGrpSpPr>
      </xdr:nvGrpSpPr>
      <xdr:grpSpPr bwMode="auto">
        <a:xfrm>
          <a:off x="15775577" y="143256"/>
          <a:ext cx="1416885" cy="602633"/>
          <a:chOff x="1443" y="2736"/>
          <a:chExt cx="861" cy="418"/>
        </a:xfrm>
      </xdr:grpSpPr>
      <xdr:pic>
        <xdr:nvPicPr>
          <xdr:cNvPr id="11334" name="LogoCOL" descr="Logo_co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646"/>
          <a:stretch>
            <a:fillRect/>
          </a:stretch>
        </xdr:blipFill>
        <xdr:spPr bwMode="auto">
          <a:xfrm>
            <a:off x="1496" y="2736"/>
            <a:ext cx="808" cy="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1443" y="2935"/>
            <a:ext cx="539" cy="1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Segreteria di Stato dell’economia SECO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1443" y="2975"/>
            <a:ext cx="435" cy="1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85542" tIns="42771" rIns="85542" bIns="42771" anchor="t" upright="1">
            <a:spAutoFit/>
          </a:bodyPr>
          <a:lstStyle/>
          <a:p>
            <a:pPr algn="l" rtl="0">
              <a:defRPr sz="1000"/>
            </a:pPr>
            <a:r>
              <a:rPr lang="de-CH" sz="400" b="0" i="0" strike="noStrike">
                <a:solidFill>
                  <a:srgbClr val="000000"/>
                </a:solidFill>
                <a:latin typeface="Arial"/>
                <a:cs typeface="Arial"/>
              </a:rPr>
              <a:t>Protezione dei lavoratori ABAS</a:t>
            </a:r>
          </a:p>
          <a:p>
            <a:pPr algn="l" rtl="0">
              <a:defRPr sz="1000"/>
            </a:pPr>
            <a:endParaRPr lang="de-CH" sz="4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zoomScale="50" zoomScaleNormal="50" zoomScaleSheetLayoutView="50" workbookViewId="0">
      <selection activeCell="M23" sqref="M23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40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306" t="s">
        <v>49</v>
      </c>
      <c r="B1" s="307"/>
      <c r="C1" s="307"/>
      <c r="D1" s="307"/>
      <c r="E1" s="307"/>
      <c r="F1" s="307"/>
      <c r="G1" s="307"/>
      <c r="H1" s="310" t="s">
        <v>69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11"/>
      <c r="AF1" s="89" t="s">
        <v>74</v>
      </c>
      <c r="AG1" s="90"/>
    </row>
    <row r="2" spans="1:33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12"/>
      <c r="AF2" s="91" t="s">
        <v>14</v>
      </c>
      <c r="AG2" s="92">
        <v>39356</v>
      </c>
    </row>
    <row r="3" spans="1:33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3" t="s">
        <v>9</v>
      </c>
      <c r="Y3" s="94"/>
      <c r="Z3" s="94"/>
      <c r="AA3" s="95"/>
      <c r="AB3" s="119" t="s">
        <v>10</v>
      </c>
      <c r="AC3" s="94"/>
      <c r="AD3" s="94"/>
      <c r="AE3" s="248"/>
      <c r="AF3" s="289" t="s">
        <v>11</v>
      </c>
      <c r="AG3" s="291"/>
    </row>
    <row r="4" spans="1:33" s="1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121" t="s">
        <v>12</v>
      </c>
      <c r="AG4" s="19" t="s">
        <v>13</v>
      </c>
    </row>
    <row r="5" spans="1:33" ht="15" customHeight="1" x14ac:dyDescent="0.2">
      <c r="A5" s="299">
        <v>1</v>
      </c>
      <c r="B5" s="292" t="s">
        <v>0</v>
      </c>
      <c r="C5" s="44" t="s">
        <v>18</v>
      </c>
      <c r="D5" s="54"/>
      <c r="E5" s="53"/>
      <c r="F5" s="53"/>
      <c r="G5" s="99"/>
      <c r="H5" s="54"/>
      <c r="I5" s="52">
        <v>0.33333333333333331</v>
      </c>
      <c r="J5" s="53"/>
      <c r="K5" s="99"/>
      <c r="L5" s="54"/>
      <c r="M5" s="52">
        <v>0.33333333333333331</v>
      </c>
      <c r="N5" s="53"/>
      <c r="O5" s="99"/>
      <c r="P5" s="54"/>
      <c r="Q5" s="52">
        <v>0.33333333333333331</v>
      </c>
      <c r="R5" s="53"/>
      <c r="S5" s="99"/>
      <c r="T5" s="54"/>
      <c r="U5" s="52">
        <v>0.33333333333333331</v>
      </c>
      <c r="V5" s="53"/>
      <c r="W5" s="99"/>
      <c r="X5" s="54"/>
      <c r="Y5" s="52">
        <v>0.33333333333333331</v>
      </c>
      <c r="Z5" s="53"/>
      <c r="AA5" s="99"/>
      <c r="AB5" s="54"/>
      <c r="AC5" s="52">
        <v>0.33333333333333331</v>
      </c>
      <c r="AD5" s="53"/>
      <c r="AE5" s="232"/>
      <c r="AF5" s="319">
        <f>SUM(D5:AE5)</f>
        <v>1.9999999999999998</v>
      </c>
      <c r="AG5" s="305">
        <f>SUM(D6:AE6)</f>
        <v>1.875</v>
      </c>
    </row>
    <row r="6" spans="1:33" ht="15" customHeight="1" x14ac:dyDescent="0.2">
      <c r="A6" s="300"/>
      <c r="B6" s="293"/>
      <c r="C6" s="45" t="s">
        <v>19</v>
      </c>
      <c r="D6" s="61"/>
      <c r="E6" s="60"/>
      <c r="F6" s="60"/>
      <c r="G6" s="100"/>
      <c r="H6" s="61"/>
      <c r="I6" s="59">
        <v>0.3125</v>
      </c>
      <c r="J6" s="60"/>
      <c r="K6" s="100"/>
      <c r="L6" s="61"/>
      <c r="M6" s="59">
        <v>0.3125</v>
      </c>
      <c r="N6" s="60"/>
      <c r="O6" s="100"/>
      <c r="P6" s="61"/>
      <c r="Q6" s="59">
        <v>0.3125</v>
      </c>
      <c r="R6" s="60"/>
      <c r="S6" s="100"/>
      <c r="T6" s="61"/>
      <c r="U6" s="59">
        <v>0.3125</v>
      </c>
      <c r="V6" s="60"/>
      <c r="W6" s="100"/>
      <c r="X6" s="61"/>
      <c r="Y6" s="59">
        <v>0.3125</v>
      </c>
      <c r="Z6" s="60"/>
      <c r="AA6" s="100"/>
      <c r="AB6" s="61"/>
      <c r="AC6" s="59">
        <v>0.3125</v>
      </c>
      <c r="AD6" s="60"/>
      <c r="AE6" s="233"/>
      <c r="AF6" s="297"/>
      <c r="AG6" s="303"/>
    </row>
    <row r="7" spans="1:33" ht="15" customHeight="1" x14ac:dyDescent="0.2">
      <c r="A7" s="300"/>
      <c r="B7" s="287" t="s">
        <v>1</v>
      </c>
      <c r="C7" s="46" t="s">
        <v>18</v>
      </c>
      <c r="D7" s="68"/>
      <c r="E7" s="147">
        <v>0.33333333333333331</v>
      </c>
      <c r="F7" s="66"/>
      <c r="G7" s="101"/>
      <c r="H7" s="68"/>
      <c r="I7" s="66"/>
      <c r="J7" s="66"/>
      <c r="K7" s="101"/>
      <c r="L7" s="68"/>
      <c r="M7" s="66"/>
      <c r="N7" s="77"/>
      <c r="O7" s="101"/>
      <c r="P7" s="68"/>
      <c r="Q7" s="66"/>
      <c r="R7" s="147">
        <v>0.33333333333333331</v>
      </c>
      <c r="S7" s="101"/>
      <c r="T7" s="68"/>
      <c r="U7" s="66"/>
      <c r="V7" s="147">
        <v>0.33333333333333331</v>
      </c>
      <c r="W7" s="101"/>
      <c r="X7" s="68"/>
      <c r="Y7" s="66"/>
      <c r="Z7" s="147">
        <v>0.33333333333333331</v>
      </c>
      <c r="AA7" s="101"/>
      <c r="AB7" s="68"/>
      <c r="AC7" s="66"/>
      <c r="AD7" s="147">
        <v>0.33333333333333331</v>
      </c>
      <c r="AE7" s="229"/>
      <c r="AF7" s="296">
        <f>SUM(D7:AE7)</f>
        <v>1.6666666666666665</v>
      </c>
      <c r="AG7" s="302">
        <f>SUM(D8:AE8)</f>
        <v>1.5625</v>
      </c>
    </row>
    <row r="8" spans="1:33" ht="15" customHeight="1" x14ac:dyDescent="0.2">
      <c r="A8" s="300"/>
      <c r="B8" s="287"/>
      <c r="C8" s="45" t="s">
        <v>19</v>
      </c>
      <c r="D8" s="61"/>
      <c r="E8" s="148">
        <v>0.3125</v>
      </c>
      <c r="F8" s="60"/>
      <c r="G8" s="100"/>
      <c r="H8" s="61"/>
      <c r="I8" s="60"/>
      <c r="J8" s="60"/>
      <c r="K8" s="100"/>
      <c r="L8" s="61"/>
      <c r="M8" s="60"/>
      <c r="N8" s="79"/>
      <c r="O8" s="100"/>
      <c r="P8" s="61"/>
      <c r="Q8" s="60"/>
      <c r="R8" s="148">
        <v>0.3125</v>
      </c>
      <c r="S8" s="100"/>
      <c r="T8" s="61"/>
      <c r="U8" s="60"/>
      <c r="V8" s="148">
        <v>0.3125</v>
      </c>
      <c r="W8" s="100"/>
      <c r="X8" s="61"/>
      <c r="Y8" s="60"/>
      <c r="Z8" s="148">
        <v>0.3125</v>
      </c>
      <c r="AA8" s="100"/>
      <c r="AB8" s="61"/>
      <c r="AC8" s="60"/>
      <c r="AD8" s="148">
        <v>0.3125</v>
      </c>
      <c r="AE8" s="233"/>
      <c r="AF8" s="297"/>
      <c r="AG8" s="303"/>
    </row>
    <row r="9" spans="1:33" ht="15" customHeight="1" x14ac:dyDescent="0.2">
      <c r="A9" s="300"/>
      <c r="B9" s="288" t="s">
        <v>2</v>
      </c>
      <c r="C9" s="46" t="s">
        <v>18</v>
      </c>
      <c r="D9" s="68"/>
      <c r="E9" s="66"/>
      <c r="F9" s="153">
        <v>0.33333333333333331</v>
      </c>
      <c r="G9" s="101"/>
      <c r="H9" s="68"/>
      <c r="I9" s="66"/>
      <c r="J9" s="153">
        <v>0.33333333333333331</v>
      </c>
      <c r="K9" s="101"/>
      <c r="L9" s="68"/>
      <c r="M9" s="66"/>
      <c r="N9" s="153">
        <v>0.33333333333333331</v>
      </c>
      <c r="O9" s="101"/>
      <c r="P9" s="68"/>
      <c r="Q9" s="66"/>
      <c r="R9" s="66"/>
      <c r="S9" s="101"/>
      <c r="T9" s="68"/>
      <c r="U9" s="66"/>
      <c r="V9" s="66"/>
      <c r="W9" s="111"/>
      <c r="X9" s="78"/>
      <c r="Y9" s="66"/>
      <c r="Z9" s="66"/>
      <c r="AA9" s="157"/>
      <c r="AB9" s="155">
        <v>0.33333333333333331</v>
      </c>
      <c r="AC9" s="66"/>
      <c r="AD9" s="66"/>
      <c r="AE9" s="227">
        <v>8.3333333333333329E-2</v>
      </c>
      <c r="AF9" s="296">
        <f>SUM(D9:AE9)</f>
        <v>1.4166666666666665</v>
      </c>
      <c r="AG9" s="302">
        <f>SUM(D10:AE10)</f>
        <v>1.3333333333333333</v>
      </c>
    </row>
    <row r="10" spans="1:33" ht="15" customHeight="1" x14ac:dyDescent="0.2">
      <c r="A10" s="300"/>
      <c r="B10" s="288"/>
      <c r="C10" s="45" t="s">
        <v>19</v>
      </c>
      <c r="D10" s="61"/>
      <c r="E10" s="60"/>
      <c r="F10" s="154">
        <v>0.3125</v>
      </c>
      <c r="G10" s="100"/>
      <c r="H10" s="61"/>
      <c r="I10" s="60"/>
      <c r="J10" s="154">
        <v>0.3125</v>
      </c>
      <c r="K10" s="100"/>
      <c r="L10" s="61"/>
      <c r="M10" s="60"/>
      <c r="N10" s="154">
        <v>0.3125</v>
      </c>
      <c r="O10" s="100"/>
      <c r="P10" s="61"/>
      <c r="Q10" s="60"/>
      <c r="R10" s="60"/>
      <c r="S10" s="100"/>
      <c r="T10" s="61"/>
      <c r="U10" s="60"/>
      <c r="V10" s="60"/>
      <c r="W10" s="112"/>
      <c r="X10" s="80"/>
      <c r="Y10" s="60"/>
      <c r="Z10" s="60"/>
      <c r="AA10" s="158"/>
      <c r="AB10" s="156">
        <v>0.3125</v>
      </c>
      <c r="AC10" s="60"/>
      <c r="AD10" s="60"/>
      <c r="AE10" s="228">
        <v>8.3333333333333329E-2</v>
      </c>
      <c r="AF10" s="297"/>
      <c r="AG10" s="303"/>
    </row>
    <row r="11" spans="1:33" ht="15" customHeight="1" x14ac:dyDescent="0.2">
      <c r="A11" s="300"/>
      <c r="B11" s="294" t="s">
        <v>3</v>
      </c>
      <c r="C11" s="46" t="s">
        <v>18</v>
      </c>
      <c r="D11" s="159">
        <v>0.25</v>
      </c>
      <c r="E11" s="66"/>
      <c r="F11" s="66"/>
      <c r="G11" s="161"/>
      <c r="H11" s="159">
        <v>0.33333333333333331</v>
      </c>
      <c r="I11" s="66"/>
      <c r="J11" s="66"/>
      <c r="K11" s="161"/>
      <c r="L11" s="159">
        <v>0.33333333333333331</v>
      </c>
      <c r="M11" s="66"/>
      <c r="N11" s="66"/>
      <c r="O11" s="161"/>
      <c r="P11" s="159">
        <v>0.33333333333333331</v>
      </c>
      <c r="Q11" s="66"/>
      <c r="R11" s="66"/>
      <c r="S11" s="161"/>
      <c r="T11" s="159">
        <v>0.33333333333333331</v>
      </c>
      <c r="U11" s="66"/>
      <c r="V11" s="66"/>
      <c r="W11" s="161"/>
      <c r="X11" s="159">
        <v>0.33333333333333331</v>
      </c>
      <c r="Y11" s="66"/>
      <c r="Z11" s="66"/>
      <c r="AA11" s="101"/>
      <c r="AB11" s="68"/>
      <c r="AC11" s="66"/>
      <c r="AD11" s="66"/>
      <c r="AE11" s="229"/>
      <c r="AF11" s="296">
        <f>SUM(D11:AE11)</f>
        <v>1.9166666666666663</v>
      </c>
      <c r="AG11" s="302">
        <f>SUM(D12:AE12)</f>
        <v>1.7916666666666665</v>
      </c>
    </row>
    <row r="12" spans="1:33" ht="15" customHeight="1" thickBot="1" x14ac:dyDescent="0.25">
      <c r="A12" s="301"/>
      <c r="B12" s="295"/>
      <c r="C12" s="47" t="s">
        <v>19</v>
      </c>
      <c r="D12" s="160">
        <v>0.22916666666666666</v>
      </c>
      <c r="E12" s="72"/>
      <c r="F12" s="72"/>
      <c r="G12" s="162"/>
      <c r="H12" s="160">
        <v>0.3125</v>
      </c>
      <c r="I12" s="72"/>
      <c r="J12" s="72"/>
      <c r="K12" s="162"/>
      <c r="L12" s="160">
        <v>0.3125</v>
      </c>
      <c r="M12" s="72"/>
      <c r="N12" s="72"/>
      <c r="O12" s="162"/>
      <c r="P12" s="160">
        <v>0.3125</v>
      </c>
      <c r="Q12" s="72"/>
      <c r="R12" s="72"/>
      <c r="S12" s="162"/>
      <c r="T12" s="160">
        <v>0.3125</v>
      </c>
      <c r="U12" s="72"/>
      <c r="V12" s="72"/>
      <c r="W12" s="162"/>
      <c r="X12" s="160">
        <v>0.3125</v>
      </c>
      <c r="Y12" s="72"/>
      <c r="Z12" s="72"/>
      <c r="AA12" s="102"/>
      <c r="AB12" s="73"/>
      <c r="AC12" s="72"/>
      <c r="AD12" s="72"/>
      <c r="AE12" s="230"/>
      <c r="AF12" s="298"/>
      <c r="AG12" s="304"/>
    </row>
    <row r="13" spans="1:33" ht="26.45" customHeight="1" thickBot="1" x14ac:dyDescent="0.4">
      <c r="A13" s="7"/>
      <c r="B13" s="4"/>
      <c r="C13" s="4"/>
      <c r="D13" s="76"/>
      <c r="E13" s="76"/>
      <c r="F13" s="76"/>
      <c r="G13" s="103"/>
      <c r="H13" s="76"/>
      <c r="I13" s="76"/>
      <c r="J13" s="76"/>
      <c r="K13" s="103"/>
      <c r="L13" s="76"/>
      <c r="M13" s="76"/>
      <c r="N13" s="76"/>
      <c r="O13" s="103"/>
      <c r="P13" s="76"/>
      <c r="Q13" s="76"/>
      <c r="R13" s="76"/>
      <c r="S13" s="103"/>
      <c r="T13" s="76"/>
      <c r="U13" s="76"/>
      <c r="V13" s="76"/>
      <c r="W13" s="103"/>
      <c r="X13" s="76"/>
      <c r="Y13" s="76"/>
      <c r="Z13" s="76"/>
      <c r="AA13" s="103"/>
      <c r="AB13" s="76"/>
      <c r="AC13" s="76"/>
      <c r="AD13" s="76"/>
      <c r="AE13" s="231"/>
      <c r="AF13" s="48"/>
      <c r="AG13" s="49"/>
    </row>
    <row r="14" spans="1:33" ht="15" customHeight="1" x14ac:dyDescent="0.2">
      <c r="A14" s="299">
        <v>2</v>
      </c>
      <c r="B14" s="292" t="s">
        <v>0</v>
      </c>
      <c r="C14" s="44" t="s">
        <v>18</v>
      </c>
      <c r="D14" s="54"/>
      <c r="E14" s="52">
        <v>0.33333333333333331</v>
      </c>
      <c r="F14" s="53"/>
      <c r="G14" s="99"/>
      <c r="H14" s="54"/>
      <c r="I14" s="53"/>
      <c r="J14" s="53"/>
      <c r="K14" s="99"/>
      <c r="L14" s="54"/>
      <c r="M14" s="53"/>
      <c r="N14" s="81"/>
      <c r="O14" s="99"/>
      <c r="P14" s="54"/>
      <c r="Q14" s="53"/>
      <c r="R14" s="52">
        <v>0.33333333333333331</v>
      </c>
      <c r="S14" s="99"/>
      <c r="T14" s="54"/>
      <c r="U14" s="53"/>
      <c r="V14" s="52">
        <v>0.33333333333333331</v>
      </c>
      <c r="W14" s="99"/>
      <c r="X14" s="54"/>
      <c r="Y14" s="53"/>
      <c r="Z14" s="52">
        <v>0.33333333333333331</v>
      </c>
      <c r="AA14" s="99"/>
      <c r="AB14" s="54"/>
      <c r="AC14" s="53"/>
      <c r="AD14" s="52">
        <v>0.33333333333333331</v>
      </c>
      <c r="AE14" s="232"/>
      <c r="AF14" s="319">
        <f>SUM(D14:AE14)</f>
        <v>1.6666666666666665</v>
      </c>
      <c r="AG14" s="305">
        <f>SUM(D15:AE15)</f>
        <v>1.5625</v>
      </c>
    </row>
    <row r="15" spans="1:33" ht="15" customHeight="1" x14ac:dyDescent="0.2">
      <c r="A15" s="300"/>
      <c r="B15" s="293"/>
      <c r="C15" s="45" t="s">
        <v>19</v>
      </c>
      <c r="D15" s="61"/>
      <c r="E15" s="59">
        <v>0.3125</v>
      </c>
      <c r="F15" s="60"/>
      <c r="G15" s="100"/>
      <c r="H15" s="61"/>
      <c r="I15" s="60"/>
      <c r="J15" s="60"/>
      <c r="K15" s="100"/>
      <c r="L15" s="61"/>
      <c r="M15" s="60"/>
      <c r="N15" s="79"/>
      <c r="O15" s="100"/>
      <c r="P15" s="61"/>
      <c r="Q15" s="60"/>
      <c r="R15" s="59">
        <v>0.3125</v>
      </c>
      <c r="S15" s="100"/>
      <c r="T15" s="61"/>
      <c r="U15" s="60"/>
      <c r="V15" s="59">
        <v>0.3125</v>
      </c>
      <c r="W15" s="100"/>
      <c r="X15" s="61"/>
      <c r="Y15" s="60"/>
      <c r="Z15" s="59">
        <v>0.3125</v>
      </c>
      <c r="AA15" s="100"/>
      <c r="AB15" s="61"/>
      <c r="AC15" s="60"/>
      <c r="AD15" s="59">
        <v>0.3125</v>
      </c>
      <c r="AE15" s="233"/>
      <c r="AF15" s="297"/>
      <c r="AG15" s="303"/>
    </row>
    <row r="16" spans="1:33" ht="15" customHeight="1" x14ac:dyDescent="0.2">
      <c r="A16" s="300"/>
      <c r="B16" s="287" t="s">
        <v>1</v>
      </c>
      <c r="C16" s="46" t="s">
        <v>18</v>
      </c>
      <c r="D16" s="68"/>
      <c r="E16" s="66"/>
      <c r="F16" s="147">
        <v>0.33333333333333331</v>
      </c>
      <c r="G16" s="101"/>
      <c r="H16" s="68"/>
      <c r="I16" s="66"/>
      <c r="J16" s="147">
        <v>0.33333333333333331</v>
      </c>
      <c r="K16" s="101"/>
      <c r="L16" s="68"/>
      <c r="M16" s="77"/>
      <c r="N16" s="147">
        <v>0.33333333333333331</v>
      </c>
      <c r="O16" s="101"/>
      <c r="P16" s="68"/>
      <c r="Q16" s="66"/>
      <c r="R16" s="66"/>
      <c r="S16" s="101"/>
      <c r="T16" s="68"/>
      <c r="U16" s="66"/>
      <c r="V16" s="66"/>
      <c r="W16" s="111"/>
      <c r="X16" s="78"/>
      <c r="Y16" s="66"/>
      <c r="Z16" s="66"/>
      <c r="AA16" s="149"/>
      <c r="AB16" s="151">
        <v>0.33333333333333331</v>
      </c>
      <c r="AC16" s="66"/>
      <c r="AD16" s="66"/>
      <c r="AE16" s="234">
        <v>8.3333333333333329E-2</v>
      </c>
      <c r="AF16" s="296">
        <f>SUM(D16:AE16)</f>
        <v>1.4166666666666665</v>
      </c>
      <c r="AG16" s="302">
        <f>SUM(D17:AE17)</f>
        <v>1.3333333333333333</v>
      </c>
    </row>
    <row r="17" spans="1:33" ht="15" customHeight="1" x14ac:dyDescent="0.2">
      <c r="A17" s="300"/>
      <c r="B17" s="287"/>
      <c r="C17" s="45" t="s">
        <v>19</v>
      </c>
      <c r="D17" s="61"/>
      <c r="E17" s="60"/>
      <c r="F17" s="148">
        <v>0.3125</v>
      </c>
      <c r="G17" s="100"/>
      <c r="H17" s="61"/>
      <c r="I17" s="60"/>
      <c r="J17" s="148">
        <v>0.3125</v>
      </c>
      <c r="K17" s="100"/>
      <c r="L17" s="61"/>
      <c r="M17" s="79"/>
      <c r="N17" s="148">
        <v>0.3125</v>
      </c>
      <c r="O17" s="100"/>
      <c r="P17" s="61"/>
      <c r="Q17" s="60"/>
      <c r="R17" s="60"/>
      <c r="S17" s="100"/>
      <c r="T17" s="61"/>
      <c r="U17" s="60"/>
      <c r="V17" s="60"/>
      <c r="W17" s="112"/>
      <c r="X17" s="80"/>
      <c r="Y17" s="60"/>
      <c r="Z17" s="60"/>
      <c r="AA17" s="150"/>
      <c r="AB17" s="152">
        <v>0.3125</v>
      </c>
      <c r="AC17" s="60"/>
      <c r="AD17" s="60"/>
      <c r="AE17" s="235">
        <v>8.3333333333333329E-2</v>
      </c>
      <c r="AF17" s="297"/>
      <c r="AG17" s="303"/>
    </row>
    <row r="18" spans="1:33" ht="15" customHeight="1" x14ac:dyDescent="0.2">
      <c r="A18" s="300"/>
      <c r="B18" s="288" t="s">
        <v>2</v>
      </c>
      <c r="C18" s="46" t="s">
        <v>18</v>
      </c>
      <c r="D18" s="155">
        <v>0.25</v>
      </c>
      <c r="E18" s="66"/>
      <c r="F18" s="66"/>
      <c r="G18" s="157"/>
      <c r="H18" s="155">
        <v>0.33333333333333331</v>
      </c>
      <c r="I18" s="66"/>
      <c r="J18" s="66"/>
      <c r="K18" s="157"/>
      <c r="L18" s="155">
        <v>0.33333333333333331</v>
      </c>
      <c r="M18" s="66"/>
      <c r="N18" s="66"/>
      <c r="O18" s="157"/>
      <c r="P18" s="155">
        <v>0.33333333333333331</v>
      </c>
      <c r="Q18" s="66"/>
      <c r="R18" s="66"/>
      <c r="S18" s="157"/>
      <c r="T18" s="155">
        <v>0.33333333333333331</v>
      </c>
      <c r="U18" s="66"/>
      <c r="V18" s="66"/>
      <c r="W18" s="157"/>
      <c r="X18" s="155">
        <v>0.33333333333333331</v>
      </c>
      <c r="Y18" s="66"/>
      <c r="Z18" s="66"/>
      <c r="AA18" s="101"/>
      <c r="AB18" s="68"/>
      <c r="AC18" s="66"/>
      <c r="AD18" s="66"/>
      <c r="AE18" s="229"/>
      <c r="AF18" s="296">
        <f>SUM(D18:AE18)</f>
        <v>1.9166666666666663</v>
      </c>
      <c r="AG18" s="302">
        <f>SUM(D19:AE19)</f>
        <v>1.7916666666666665</v>
      </c>
    </row>
    <row r="19" spans="1:33" ht="15" customHeight="1" x14ac:dyDescent="0.2">
      <c r="A19" s="300"/>
      <c r="B19" s="288"/>
      <c r="C19" s="45" t="s">
        <v>19</v>
      </c>
      <c r="D19" s="156">
        <v>0.22916666666666666</v>
      </c>
      <c r="E19" s="60"/>
      <c r="F19" s="60"/>
      <c r="G19" s="158"/>
      <c r="H19" s="156">
        <v>0.3125</v>
      </c>
      <c r="I19" s="60"/>
      <c r="J19" s="60"/>
      <c r="K19" s="158"/>
      <c r="L19" s="156">
        <v>0.3125</v>
      </c>
      <c r="M19" s="60"/>
      <c r="N19" s="60"/>
      <c r="O19" s="158"/>
      <c r="P19" s="156">
        <v>0.3125</v>
      </c>
      <c r="Q19" s="60"/>
      <c r="R19" s="60"/>
      <c r="S19" s="158"/>
      <c r="T19" s="156">
        <v>0.3125</v>
      </c>
      <c r="U19" s="60"/>
      <c r="V19" s="60"/>
      <c r="W19" s="158"/>
      <c r="X19" s="156">
        <v>0.3125</v>
      </c>
      <c r="Y19" s="60"/>
      <c r="Z19" s="60"/>
      <c r="AA19" s="100"/>
      <c r="AB19" s="61"/>
      <c r="AC19" s="60"/>
      <c r="AD19" s="60"/>
      <c r="AE19" s="233"/>
      <c r="AF19" s="297"/>
      <c r="AG19" s="303"/>
    </row>
    <row r="20" spans="1:33" ht="15" customHeight="1" x14ac:dyDescent="0.2">
      <c r="A20" s="300"/>
      <c r="B20" s="294" t="s">
        <v>3</v>
      </c>
      <c r="C20" s="46" t="s">
        <v>18</v>
      </c>
      <c r="D20" s="68"/>
      <c r="E20" s="77"/>
      <c r="F20" s="66"/>
      <c r="G20" s="101"/>
      <c r="H20" s="68"/>
      <c r="I20" s="163">
        <v>0.33333333333333331</v>
      </c>
      <c r="J20" s="66"/>
      <c r="K20" s="101"/>
      <c r="L20" s="68"/>
      <c r="M20" s="163">
        <v>0.33333333333333331</v>
      </c>
      <c r="N20" s="66"/>
      <c r="O20" s="101"/>
      <c r="P20" s="68"/>
      <c r="Q20" s="163">
        <v>0.33333333333333331</v>
      </c>
      <c r="R20" s="66"/>
      <c r="S20" s="101"/>
      <c r="T20" s="68"/>
      <c r="U20" s="163">
        <v>0.33333333333333331</v>
      </c>
      <c r="V20" s="66"/>
      <c r="W20" s="101"/>
      <c r="X20" s="68"/>
      <c r="Y20" s="163">
        <v>0.33333333333333331</v>
      </c>
      <c r="Z20" s="66"/>
      <c r="AA20" s="101"/>
      <c r="AB20" s="68"/>
      <c r="AC20" s="163">
        <v>0.33333333333333331</v>
      </c>
      <c r="AD20" s="66"/>
      <c r="AE20" s="229"/>
      <c r="AF20" s="296">
        <f>SUM(D20:AE20)</f>
        <v>1.9999999999999998</v>
      </c>
      <c r="AG20" s="302">
        <f>SUM(D21:AE21)</f>
        <v>1.875</v>
      </c>
    </row>
    <row r="21" spans="1:33" ht="15" customHeight="1" thickBot="1" x14ac:dyDescent="0.25">
      <c r="A21" s="301"/>
      <c r="B21" s="295"/>
      <c r="C21" s="47" t="s">
        <v>19</v>
      </c>
      <c r="D21" s="73"/>
      <c r="E21" s="83"/>
      <c r="F21" s="72"/>
      <c r="G21" s="102"/>
      <c r="H21" s="73"/>
      <c r="I21" s="164">
        <v>0.3125</v>
      </c>
      <c r="J21" s="72"/>
      <c r="K21" s="102"/>
      <c r="L21" s="73"/>
      <c r="M21" s="164">
        <v>0.3125</v>
      </c>
      <c r="N21" s="72"/>
      <c r="O21" s="102"/>
      <c r="P21" s="73"/>
      <c r="Q21" s="164">
        <v>0.3125</v>
      </c>
      <c r="R21" s="72"/>
      <c r="S21" s="102"/>
      <c r="T21" s="73"/>
      <c r="U21" s="164">
        <v>0.3125</v>
      </c>
      <c r="V21" s="72"/>
      <c r="W21" s="102"/>
      <c r="X21" s="73"/>
      <c r="Y21" s="164">
        <v>0.3125</v>
      </c>
      <c r="Z21" s="72"/>
      <c r="AA21" s="102"/>
      <c r="AB21" s="73"/>
      <c r="AC21" s="164">
        <v>0.3125</v>
      </c>
      <c r="AD21" s="72"/>
      <c r="AE21" s="230"/>
      <c r="AF21" s="298"/>
      <c r="AG21" s="304"/>
    </row>
    <row r="22" spans="1:33" ht="26.45" customHeight="1" thickBot="1" x14ac:dyDescent="0.4">
      <c r="A22" s="7"/>
      <c r="B22" s="4"/>
      <c r="C22" s="4"/>
      <c r="D22" s="76"/>
      <c r="E22" s="76"/>
      <c r="F22" s="76"/>
      <c r="G22" s="103"/>
      <c r="H22" s="76"/>
      <c r="I22" s="76"/>
      <c r="J22" s="76"/>
      <c r="K22" s="103"/>
      <c r="L22" s="76"/>
      <c r="M22" s="76"/>
      <c r="N22" s="76"/>
      <c r="O22" s="103"/>
      <c r="P22" s="76"/>
      <c r="Q22" s="76"/>
      <c r="R22" s="76"/>
      <c r="S22" s="103"/>
      <c r="T22" s="76"/>
      <c r="U22" s="76"/>
      <c r="V22" s="76"/>
      <c r="W22" s="103"/>
      <c r="X22" s="76"/>
      <c r="Y22" s="76"/>
      <c r="Z22" s="76"/>
      <c r="AA22" s="103"/>
      <c r="AB22" s="76"/>
      <c r="AC22" s="76"/>
      <c r="AD22" s="76"/>
      <c r="AE22" s="231"/>
      <c r="AF22" s="48"/>
      <c r="AG22" s="49"/>
    </row>
    <row r="23" spans="1:33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2">
        <v>0.33333333333333331</v>
      </c>
      <c r="G23" s="99"/>
      <c r="H23" s="54"/>
      <c r="I23" s="53"/>
      <c r="J23" s="52">
        <v>0.33333333333333331</v>
      </c>
      <c r="K23" s="99"/>
      <c r="L23" s="54"/>
      <c r="M23" s="53"/>
      <c r="N23" s="52">
        <v>0.33333333333333331</v>
      </c>
      <c r="O23" s="99"/>
      <c r="P23" s="54"/>
      <c r="Q23" s="53"/>
      <c r="R23" s="53"/>
      <c r="S23" s="99"/>
      <c r="T23" s="54"/>
      <c r="U23" s="53"/>
      <c r="V23" s="53"/>
      <c r="W23" s="113"/>
      <c r="X23" s="82"/>
      <c r="Y23" s="53"/>
      <c r="Z23" s="53"/>
      <c r="AA23" s="97"/>
      <c r="AB23" s="56">
        <v>0.33333333333333331</v>
      </c>
      <c r="AC23" s="53"/>
      <c r="AD23" s="53"/>
      <c r="AE23" s="236">
        <v>8.3333333333333329E-2</v>
      </c>
      <c r="AF23" s="319">
        <f>SUM(D23:AE23)</f>
        <v>1.4166666666666665</v>
      </c>
      <c r="AG23" s="305">
        <f>SUM(D24:AE24)</f>
        <v>1.3333333333333333</v>
      </c>
    </row>
    <row r="24" spans="1:33" ht="15" customHeight="1" x14ac:dyDescent="0.2">
      <c r="A24" s="300"/>
      <c r="B24" s="293"/>
      <c r="C24" s="45" t="s">
        <v>19</v>
      </c>
      <c r="D24" s="61"/>
      <c r="E24" s="60"/>
      <c r="F24" s="59">
        <v>0.3125</v>
      </c>
      <c r="G24" s="100"/>
      <c r="H24" s="61"/>
      <c r="I24" s="60"/>
      <c r="J24" s="59">
        <v>0.3125</v>
      </c>
      <c r="K24" s="100"/>
      <c r="L24" s="61"/>
      <c r="M24" s="60"/>
      <c r="N24" s="59">
        <v>0.3125</v>
      </c>
      <c r="O24" s="100"/>
      <c r="P24" s="61"/>
      <c r="Q24" s="60"/>
      <c r="R24" s="60"/>
      <c r="S24" s="100"/>
      <c r="T24" s="61"/>
      <c r="U24" s="60"/>
      <c r="V24" s="60"/>
      <c r="W24" s="112"/>
      <c r="X24" s="80"/>
      <c r="Y24" s="60"/>
      <c r="Z24" s="60"/>
      <c r="AA24" s="98"/>
      <c r="AB24" s="63">
        <v>0.3125</v>
      </c>
      <c r="AC24" s="60"/>
      <c r="AD24" s="60"/>
      <c r="AE24" s="237">
        <v>8.3333333333333329E-2</v>
      </c>
      <c r="AF24" s="297"/>
      <c r="AG24" s="303"/>
    </row>
    <row r="25" spans="1:33" ht="15" customHeight="1" x14ac:dyDescent="0.2">
      <c r="A25" s="300"/>
      <c r="B25" s="287" t="s">
        <v>1</v>
      </c>
      <c r="C25" s="46" t="s">
        <v>18</v>
      </c>
      <c r="D25" s="151">
        <v>0.25</v>
      </c>
      <c r="E25" s="66"/>
      <c r="F25" s="66"/>
      <c r="G25" s="149"/>
      <c r="H25" s="151">
        <v>0.33333333333333331</v>
      </c>
      <c r="I25" s="66"/>
      <c r="J25" s="66"/>
      <c r="K25" s="149"/>
      <c r="L25" s="151">
        <v>0.33333333333333331</v>
      </c>
      <c r="M25" s="66"/>
      <c r="N25" s="66"/>
      <c r="O25" s="149"/>
      <c r="P25" s="151">
        <v>0.33333333333333331</v>
      </c>
      <c r="Q25" s="66"/>
      <c r="R25" s="66"/>
      <c r="S25" s="149"/>
      <c r="T25" s="151">
        <v>0.33333333333333331</v>
      </c>
      <c r="U25" s="66"/>
      <c r="V25" s="66"/>
      <c r="W25" s="149"/>
      <c r="X25" s="151">
        <v>0.33333333333333331</v>
      </c>
      <c r="Y25" s="66"/>
      <c r="Z25" s="66"/>
      <c r="AA25" s="101"/>
      <c r="AB25" s="68"/>
      <c r="AC25" s="66"/>
      <c r="AD25" s="66"/>
      <c r="AE25" s="229"/>
      <c r="AF25" s="296">
        <f>SUM(D25:AE25)</f>
        <v>1.9166666666666663</v>
      </c>
      <c r="AG25" s="302">
        <f>SUM(D26:AE26)</f>
        <v>1.7916666666666665</v>
      </c>
    </row>
    <row r="26" spans="1:33" ht="15" customHeight="1" x14ac:dyDescent="0.2">
      <c r="A26" s="300"/>
      <c r="B26" s="287"/>
      <c r="C26" s="45" t="s">
        <v>19</v>
      </c>
      <c r="D26" s="152">
        <v>0.22916666666666666</v>
      </c>
      <c r="E26" s="60"/>
      <c r="F26" s="60"/>
      <c r="G26" s="150"/>
      <c r="H26" s="152">
        <v>0.3125</v>
      </c>
      <c r="I26" s="60"/>
      <c r="J26" s="60"/>
      <c r="K26" s="150"/>
      <c r="L26" s="152">
        <v>0.3125</v>
      </c>
      <c r="M26" s="60"/>
      <c r="N26" s="60"/>
      <c r="O26" s="150"/>
      <c r="P26" s="152">
        <v>0.3125</v>
      </c>
      <c r="Q26" s="60"/>
      <c r="R26" s="60"/>
      <c r="S26" s="150"/>
      <c r="T26" s="152">
        <v>0.3125</v>
      </c>
      <c r="U26" s="60"/>
      <c r="V26" s="60"/>
      <c r="W26" s="150"/>
      <c r="X26" s="152">
        <v>0.3125</v>
      </c>
      <c r="Y26" s="60"/>
      <c r="Z26" s="60"/>
      <c r="AA26" s="100"/>
      <c r="AB26" s="61"/>
      <c r="AC26" s="60"/>
      <c r="AD26" s="60"/>
      <c r="AE26" s="233"/>
      <c r="AF26" s="297"/>
      <c r="AG26" s="303"/>
    </row>
    <row r="27" spans="1:33" ht="15" customHeight="1" x14ac:dyDescent="0.2">
      <c r="A27" s="300"/>
      <c r="B27" s="288" t="s">
        <v>2</v>
      </c>
      <c r="C27" s="46" t="s">
        <v>18</v>
      </c>
      <c r="D27" s="68"/>
      <c r="E27" s="77"/>
      <c r="F27" s="66"/>
      <c r="G27" s="101"/>
      <c r="H27" s="68"/>
      <c r="I27" s="153">
        <v>0.33333333333333331</v>
      </c>
      <c r="J27" s="66"/>
      <c r="K27" s="101"/>
      <c r="L27" s="68"/>
      <c r="M27" s="153">
        <v>0.33333333333333331</v>
      </c>
      <c r="N27" s="66"/>
      <c r="O27" s="101"/>
      <c r="P27" s="68"/>
      <c r="Q27" s="153">
        <v>0.33333333333333331</v>
      </c>
      <c r="R27" s="66"/>
      <c r="S27" s="101"/>
      <c r="T27" s="68"/>
      <c r="U27" s="153">
        <v>0.33333333333333331</v>
      </c>
      <c r="V27" s="66"/>
      <c r="W27" s="101"/>
      <c r="X27" s="68"/>
      <c r="Y27" s="153">
        <v>0.33333333333333331</v>
      </c>
      <c r="Z27" s="66"/>
      <c r="AA27" s="101"/>
      <c r="AB27" s="68"/>
      <c r="AC27" s="153">
        <v>0.33333333333333331</v>
      </c>
      <c r="AD27" s="66"/>
      <c r="AE27" s="229"/>
      <c r="AF27" s="296">
        <f>SUM(D27:AE27)</f>
        <v>1.9999999999999998</v>
      </c>
      <c r="AG27" s="302">
        <f>SUM(D28:AE28)</f>
        <v>1.875</v>
      </c>
    </row>
    <row r="28" spans="1:33" ht="15" customHeight="1" x14ac:dyDescent="0.2">
      <c r="A28" s="300"/>
      <c r="B28" s="288"/>
      <c r="C28" s="45" t="s">
        <v>19</v>
      </c>
      <c r="D28" s="61"/>
      <c r="E28" s="79"/>
      <c r="F28" s="60"/>
      <c r="G28" s="100"/>
      <c r="H28" s="61"/>
      <c r="I28" s="154">
        <v>0.3125</v>
      </c>
      <c r="J28" s="60"/>
      <c r="K28" s="100"/>
      <c r="L28" s="61"/>
      <c r="M28" s="154">
        <v>0.3125</v>
      </c>
      <c r="N28" s="60"/>
      <c r="O28" s="100"/>
      <c r="P28" s="61"/>
      <c r="Q28" s="154">
        <v>0.3125</v>
      </c>
      <c r="R28" s="60"/>
      <c r="S28" s="100"/>
      <c r="T28" s="61"/>
      <c r="U28" s="154">
        <v>0.3125</v>
      </c>
      <c r="V28" s="60"/>
      <c r="W28" s="100"/>
      <c r="X28" s="61"/>
      <c r="Y28" s="154">
        <v>0.3125</v>
      </c>
      <c r="Z28" s="60"/>
      <c r="AA28" s="100"/>
      <c r="AB28" s="61"/>
      <c r="AC28" s="154">
        <v>0.3125</v>
      </c>
      <c r="AD28" s="60"/>
      <c r="AE28" s="233"/>
      <c r="AF28" s="297"/>
      <c r="AG28" s="303"/>
    </row>
    <row r="29" spans="1:33" ht="15" customHeight="1" x14ac:dyDescent="0.2">
      <c r="A29" s="300"/>
      <c r="B29" s="294" t="s">
        <v>3</v>
      </c>
      <c r="C29" s="46" t="s">
        <v>18</v>
      </c>
      <c r="D29" s="68"/>
      <c r="E29" s="163">
        <v>0.33333333333333331</v>
      </c>
      <c r="F29" s="66"/>
      <c r="G29" s="101"/>
      <c r="H29" s="68"/>
      <c r="I29" s="66"/>
      <c r="J29" s="66"/>
      <c r="K29" s="101"/>
      <c r="L29" s="68"/>
      <c r="M29" s="66"/>
      <c r="N29" s="77"/>
      <c r="O29" s="101"/>
      <c r="P29" s="68"/>
      <c r="Q29" s="66"/>
      <c r="R29" s="163">
        <v>0.33333333333333331</v>
      </c>
      <c r="S29" s="101"/>
      <c r="T29" s="68"/>
      <c r="U29" s="66"/>
      <c r="V29" s="163">
        <v>0.33333333333333331</v>
      </c>
      <c r="W29" s="101"/>
      <c r="X29" s="68"/>
      <c r="Y29" s="66"/>
      <c r="Z29" s="163">
        <v>0.33333333333333331</v>
      </c>
      <c r="AA29" s="101"/>
      <c r="AB29" s="68"/>
      <c r="AC29" s="66"/>
      <c r="AD29" s="163">
        <v>0.33333333333333331</v>
      </c>
      <c r="AE29" s="229"/>
      <c r="AF29" s="296">
        <f>SUM(D29:AE29)</f>
        <v>1.6666666666666665</v>
      </c>
      <c r="AG29" s="302">
        <f>SUM(D30:AE30)</f>
        <v>1.5625</v>
      </c>
    </row>
    <row r="30" spans="1:33" ht="15" customHeight="1" thickBot="1" x14ac:dyDescent="0.25">
      <c r="A30" s="301"/>
      <c r="B30" s="295"/>
      <c r="C30" s="47" t="s">
        <v>19</v>
      </c>
      <c r="D30" s="73"/>
      <c r="E30" s="164">
        <v>0.3125</v>
      </c>
      <c r="F30" s="72"/>
      <c r="G30" s="102"/>
      <c r="H30" s="73"/>
      <c r="I30" s="72"/>
      <c r="J30" s="72"/>
      <c r="K30" s="102"/>
      <c r="L30" s="73"/>
      <c r="M30" s="72"/>
      <c r="N30" s="83"/>
      <c r="O30" s="102"/>
      <c r="P30" s="73"/>
      <c r="Q30" s="72"/>
      <c r="R30" s="164">
        <v>0.3125</v>
      </c>
      <c r="S30" s="102"/>
      <c r="T30" s="73"/>
      <c r="U30" s="72"/>
      <c r="V30" s="164">
        <v>0.3125</v>
      </c>
      <c r="W30" s="102"/>
      <c r="X30" s="73"/>
      <c r="Y30" s="72"/>
      <c r="Z30" s="164">
        <v>0.3125</v>
      </c>
      <c r="AA30" s="102"/>
      <c r="AB30" s="73"/>
      <c r="AC30" s="72"/>
      <c r="AD30" s="164">
        <v>0.3125</v>
      </c>
      <c r="AE30" s="230"/>
      <c r="AF30" s="298"/>
      <c r="AG30" s="304"/>
    </row>
    <row r="31" spans="1:33" ht="26.45" customHeight="1" thickBot="1" x14ac:dyDescent="0.4">
      <c r="A31" s="8"/>
      <c r="B31" s="4"/>
      <c r="C31" s="4"/>
      <c r="D31" s="76"/>
      <c r="E31" s="76"/>
      <c r="F31" s="76"/>
      <c r="G31" s="103"/>
      <c r="H31" s="76"/>
      <c r="I31" s="76"/>
      <c r="J31" s="76"/>
      <c r="K31" s="103"/>
      <c r="L31" s="76"/>
      <c r="M31" s="76"/>
      <c r="N31" s="76"/>
      <c r="O31" s="103"/>
      <c r="P31" s="76"/>
      <c r="Q31" s="76"/>
      <c r="R31" s="76"/>
      <c r="S31" s="103"/>
      <c r="T31" s="76"/>
      <c r="U31" s="76"/>
      <c r="V31" s="76"/>
      <c r="W31" s="103"/>
      <c r="X31" s="76"/>
      <c r="Y31" s="76"/>
      <c r="Z31" s="76"/>
      <c r="AA31" s="103"/>
      <c r="AB31" s="76"/>
      <c r="AC31" s="76"/>
      <c r="AD31" s="76"/>
      <c r="AE31" s="231"/>
      <c r="AF31" s="48"/>
      <c r="AG31" s="49"/>
    </row>
    <row r="32" spans="1:33" ht="15" customHeight="1" x14ac:dyDescent="0.2">
      <c r="A32" s="299">
        <v>4</v>
      </c>
      <c r="B32" s="292" t="s">
        <v>0</v>
      </c>
      <c r="C32" s="44" t="s">
        <v>18</v>
      </c>
      <c r="D32" s="56">
        <v>0.25</v>
      </c>
      <c r="E32" s="53"/>
      <c r="F32" s="53"/>
      <c r="G32" s="97"/>
      <c r="H32" s="56">
        <v>0.33333333333333331</v>
      </c>
      <c r="I32" s="53"/>
      <c r="J32" s="53"/>
      <c r="K32" s="97"/>
      <c r="L32" s="56">
        <v>0.33333333333333331</v>
      </c>
      <c r="M32" s="53"/>
      <c r="N32" s="53"/>
      <c r="O32" s="97"/>
      <c r="P32" s="56">
        <v>0.33333333333333331</v>
      </c>
      <c r="Q32" s="53"/>
      <c r="R32" s="53"/>
      <c r="S32" s="97"/>
      <c r="T32" s="56">
        <v>0.33333333333333331</v>
      </c>
      <c r="U32" s="53"/>
      <c r="V32" s="53"/>
      <c r="W32" s="97"/>
      <c r="X32" s="56">
        <v>0.33333333333333331</v>
      </c>
      <c r="Y32" s="53"/>
      <c r="Z32" s="53"/>
      <c r="AA32" s="99"/>
      <c r="AB32" s="54"/>
      <c r="AC32" s="53"/>
      <c r="AD32" s="53"/>
      <c r="AE32" s="232"/>
      <c r="AF32" s="319">
        <f>SUM(D32:AE32)</f>
        <v>1.9166666666666663</v>
      </c>
      <c r="AG32" s="305">
        <f>SUM(D33:AE33)</f>
        <v>1.7916666666666665</v>
      </c>
    </row>
    <row r="33" spans="1:33" ht="15" customHeight="1" x14ac:dyDescent="0.2">
      <c r="A33" s="300"/>
      <c r="B33" s="293"/>
      <c r="C33" s="45" t="s">
        <v>19</v>
      </c>
      <c r="D33" s="63">
        <v>0.22916666666666666</v>
      </c>
      <c r="E33" s="60"/>
      <c r="F33" s="60"/>
      <c r="G33" s="98"/>
      <c r="H33" s="63">
        <v>0.3125</v>
      </c>
      <c r="I33" s="60"/>
      <c r="J33" s="60"/>
      <c r="K33" s="98"/>
      <c r="L33" s="63">
        <v>0.3125</v>
      </c>
      <c r="M33" s="60"/>
      <c r="N33" s="60"/>
      <c r="O33" s="98"/>
      <c r="P33" s="63">
        <v>0.3125</v>
      </c>
      <c r="Q33" s="60"/>
      <c r="R33" s="60"/>
      <c r="S33" s="98"/>
      <c r="T33" s="63">
        <v>0.3125</v>
      </c>
      <c r="U33" s="60"/>
      <c r="V33" s="60"/>
      <c r="W33" s="98"/>
      <c r="X33" s="63">
        <v>0.3125</v>
      </c>
      <c r="Y33" s="60"/>
      <c r="Z33" s="60"/>
      <c r="AA33" s="100"/>
      <c r="AB33" s="61"/>
      <c r="AC33" s="60"/>
      <c r="AD33" s="60"/>
      <c r="AE33" s="233"/>
      <c r="AF33" s="297"/>
      <c r="AG33" s="303"/>
    </row>
    <row r="34" spans="1:33" ht="15" customHeight="1" x14ac:dyDescent="0.2">
      <c r="A34" s="300"/>
      <c r="B34" s="287" t="s">
        <v>1</v>
      </c>
      <c r="C34" s="46" t="s">
        <v>18</v>
      </c>
      <c r="D34" s="68"/>
      <c r="E34" s="66"/>
      <c r="F34" s="66"/>
      <c r="G34" s="101"/>
      <c r="H34" s="68"/>
      <c r="I34" s="147">
        <v>0.33333333333333331</v>
      </c>
      <c r="J34" s="66"/>
      <c r="K34" s="101"/>
      <c r="L34" s="68"/>
      <c r="M34" s="147">
        <v>0.33333333333333331</v>
      </c>
      <c r="N34" s="66"/>
      <c r="O34" s="101"/>
      <c r="P34" s="68"/>
      <c r="Q34" s="147">
        <v>0.33333333333333331</v>
      </c>
      <c r="R34" s="66"/>
      <c r="S34" s="101"/>
      <c r="T34" s="68"/>
      <c r="U34" s="147">
        <v>0.33333333333333331</v>
      </c>
      <c r="V34" s="66"/>
      <c r="W34" s="101"/>
      <c r="X34" s="68"/>
      <c r="Y34" s="147">
        <v>0.33333333333333331</v>
      </c>
      <c r="Z34" s="66"/>
      <c r="AA34" s="101"/>
      <c r="AB34" s="68"/>
      <c r="AC34" s="147">
        <v>0.33333333333333331</v>
      </c>
      <c r="AD34" s="66"/>
      <c r="AE34" s="229"/>
      <c r="AF34" s="296">
        <f>SUM(D34:AE34)</f>
        <v>1.9999999999999998</v>
      </c>
      <c r="AG34" s="302">
        <f>SUM(D35:AE35)</f>
        <v>1.875</v>
      </c>
    </row>
    <row r="35" spans="1:33" ht="15" customHeight="1" x14ac:dyDescent="0.2">
      <c r="A35" s="300"/>
      <c r="B35" s="287"/>
      <c r="C35" s="45" t="s">
        <v>19</v>
      </c>
      <c r="D35" s="61"/>
      <c r="E35" s="60"/>
      <c r="F35" s="60"/>
      <c r="G35" s="100"/>
      <c r="H35" s="61"/>
      <c r="I35" s="148">
        <v>0.3125</v>
      </c>
      <c r="J35" s="60"/>
      <c r="K35" s="100"/>
      <c r="L35" s="61"/>
      <c r="M35" s="148">
        <v>0.3125</v>
      </c>
      <c r="N35" s="60"/>
      <c r="O35" s="100"/>
      <c r="P35" s="61"/>
      <c r="Q35" s="148">
        <v>0.3125</v>
      </c>
      <c r="R35" s="60"/>
      <c r="S35" s="100"/>
      <c r="T35" s="61"/>
      <c r="U35" s="148">
        <v>0.3125</v>
      </c>
      <c r="V35" s="60"/>
      <c r="W35" s="100"/>
      <c r="X35" s="61"/>
      <c r="Y35" s="148">
        <v>0.3125</v>
      </c>
      <c r="Z35" s="60"/>
      <c r="AA35" s="100"/>
      <c r="AB35" s="61"/>
      <c r="AC35" s="148">
        <v>0.3125</v>
      </c>
      <c r="AD35" s="60"/>
      <c r="AE35" s="233"/>
      <c r="AF35" s="297"/>
      <c r="AG35" s="303"/>
    </row>
    <row r="36" spans="1:33" ht="15" customHeight="1" x14ac:dyDescent="0.2">
      <c r="A36" s="300"/>
      <c r="B36" s="288" t="s">
        <v>2</v>
      </c>
      <c r="C36" s="46" t="s">
        <v>18</v>
      </c>
      <c r="D36" s="68"/>
      <c r="E36" s="153">
        <v>0.33333333333333331</v>
      </c>
      <c r="F36" s="66"/>
      <c r="G36" s="101"/>
      <c r="H36" s="68"/>
      <c r="I36" s="66"/>
      <c r="J36" s="66"/>
      <c r="K36" s="101"/>
      <c r="L36" s="68"/>
      <c r="M36" s="66"/>
      <c r="N36" s="77"/>
      <c r="O36" s="101"/>
      <c r="P36" s="68"/>
      <c r="Q36" s="66"/>
      <c r="R36" s="153">
        <v>0.33333333333333331</v>
      </c>
      <c r="S36" s="101"/>
      <c r="T36" s="68"/>
      <c r="U36" s="66"/>
      <c r="V36" s="153">
        <v>0.33333333333333331</v>
      </c>
      <c r="W36" s="101"/>
      <c r="X36" s="68"/>
      <c r="Y36" s="66"/>
      <c r="Z36" s="153">
        <v>0.33333333333333331</v>
      </c>
      <c r="AA36" s="101"/>
      <c r="AB36" s="68"/>
      <c r="AC36" s="66"/>
      <c r="AD36" s="153">
        <v>0.33333333333333331</v>
      </c>
      <c r="AE36" s="229"/>
      <c r="AF36" s="296">
        <f>SUM(D36:AE36)</f>
        <v>1.6666666666666665</v>
      </c>
      <c r="AG36" s="302">
        <f>SUM(D37:AE37)</f>
        <v>1.5625</v>
      </c>
    </row>
    <row r="37" spans="1:33" ht="15" customHeight="1" x14ac:dyDescent="0.2">
      <c r="A37" s="300"/>
      <c r="B37" s="288"/>
      <c r="C37" s="45" t="s">
        <v>19</v>
      </c>
      <c r="D37" s="61"/>
      <c r="E37" s="154">
        <v>0.3125</v>
      </c>
      <c r="F37" s="60"/>
      <c r="G37" s="100"/>
      <c r="H37" s="61"/>
      <c r="I37" s="60"/>
      <c r="J37" s="60"/>
      <c r="K37" s="100"/>
      <c r="L37" s="61"/>
      <c r="M37" s="60"/>
      <c r="N37" s="79"/>
      <c r="O37" s="100"/>
      <c r="P37" s="61"/>
      <c r="Q37" s="60"/>
      <c r="R37" s="154">
        <v>0.3125</v>
      </c>
      <c r="S37" s="100"/>
      <c r="T37" s="61"/>
      <c r="U37" s="60"/>
      <c r="V37" s="154">
        <v>0.3125</v>
      </c>
      <c r="W37" s="100"/>
      <c r="X37" s="61"/>
      <c r="Y37" s="60"/>
      <c r="Z37" s="154">
        <v>0.3125</v>
      </c>
      <c r="AA37" s="100"/>
      <c r="AB37" s="61"/>
      <c r="AC37" s="60"/>
      <c r="AD37" s="154">
        <v>0.3125</v>
      </c>
      <c r="AE37" s="233"/>
      <c r="AF37" s="297"/>
      <c r="AG37" s="303"/>
    </row>
    <row r="38" spans="1:33" ht="15" customHeight="1" x14ac:dyDescent="0.2">
      <c r="A38" s="300"/>
      <c r="B38" s="294" t="s">
        <v>3</v>
      </c>
      <c r="C38" s="46" t="s">
        <v>18</v>
      </c>
      <c r="D38" s="68"/>
      <c r="E38" s="66"/>
      <c r="F38" s="163">
        <v>0.33333333333333331</v>
      </c>
      <c r="G38" s="101"/>
      <c r="H38" s="68"/>
      <c r="I38" s="66"/>
      <c r="J38" s="163">
        <v>0.33333333333333331</v>
      </c>
      <c r="K38" s="101"/>
      <c r="L38" s="68"/>
      <c r="M38" s="66"/>
      <c r="N38" s="163">
        <v>0.33333333333333331</v>
      </c>
      <c r="O38" s="101"/>
      <c r="P38" s="68"/>
      <c r="Q38" s="66"/>
      <c r="R38" s="66"/>
      <c r="S38" s="101"/>
      <c r="T38" s="68"/>
      <c r="U38" s="66"/>
      <c r="V38" s="66"/>
      <c r="W38" s="111"/>
      <c r="X38" s="78"/>
      <c r="Y38" s="66"/>
      <c r="Z38" s="66"/>
      <c r="AA38" s="161"/>
      <c r="AB38" s="159">
        <v>0.33333333333333331</v>
      </c>
      <c r="AC38" s="66"/>
      <c r="AD38" s="66"/>
      <c r="AE38" s="238">
        <v>8.3333333333333329E-2</v>
      </c>
      <c r="AF38" s="296">
        <f>SUM(D38:AE38)</f>
        <v>1.4166666666666665</v>
      </c>
      <c r="AG38" s="302">
        <f>SUM(D39:AE39)</f>
        <v>1.3333333333333333</v>
      </c>
    </row>
    <row r="39" spans="1:33" ht="15" customHeight="1" thickBot="1" x14ac:dyDescent="0.25">
      <c r="A39" s="301"/>
      <c r="B39" s="295"/>
      <c r="C39" s="47" t="s">
        <v>19</v>
      </c>
      <c r="D39" s="73"/>
      <c r="E39" s="72"/>
      <c r="F39" s="164">
        <v>0.3125</v>
      </c>
      <c r="G39" s="102"/>
      <c r="H39" s="73"/>
      <c r="I39" s="72"/>
      <c r="J39" s="164">
        <v>0.3125</v>
      </c>
      <c r="K39" s="102"/>
      <c r="L39" s="73"/>
      <c r="M39" s="72"/>
      <c r="N39" s="164">
        <v>0.3125</v>
      </c>
      <c r="O39" s="102"/>
      <c r="P39" s="73"/>
      <c r="Q39" s="72"/>
      <c r="R39" s="72"/>
      <c r="S39" s="102"/>
      <c r="T39" s="73"/>
      <c r="U39" s="72"/>
      <c r="V39" s="72"/>
      <c r="W39" s="114"/>
      <c r="X39" s="84"/>
      <c r="Y39" s="72"/>
      <c r="Z39" s="72"/>
      <c r="AA39" s="162"/>
      <c r="AB39" s="160">
        <v>0.3125</v>
      </c>
      <c r="AC39" s="72"/>
      <c r="AD39" s="72"/>
      <c r="AE39" s="239">
        <v>8.3333333333333329E-2</v>
      </c>
      <c r="AF39" s="298"/>
      <c r="AG39" s="304"/>
    </row>
    <row r="40" spans="1:33" ht="26.45" customHeight="1" thickBot="1" x14ac:dyDescent="0.25">
      <c r="X40" s="289" t="s">
        <v>20</v>
      </c>
      <c r="Y40" s="290"/>
      <c r="Z40" s="290"/>
      <c r="AA40" s="290"/>
      <c r="AB40" s="290"/>
      <c r="AC40" s="290"/>
      <c r="AD40" s="290"/>
      <c r="AE40" s="291"/>
      <c r="AF40" s="48">
        <f>SUM(AF5:AF12,AF14:AF21,AF23:AF30,AF32:AF39)/16</f>
        <v>1.75</v>
      </c>
      <c r="AG40" s="49">
        <f>SUM(AG5:AG12,AG14:AG21,AG23:AG30,AG32:AG39)/16</f>
        <v>1.640625</v>
      </c>
    </row>
    <row r="41" spans="1:33" ht="15" customHeight="1" x14ac:dyDescent="0.25"/>
    <row r="42" spans="1:33" s="34" customFormat="1" ht="34.5" x14ac:dyDescent="0.2">
      <c r="B42" s="35" t="s">
        <v>15</v>
      </c>
      <c r="C42" s="35"/>
      <c r="D42" s="36"/>
      <c r="E42" s="36"/>
      <c r="F42" s="36"/>
      <c r="G42" s="36"/>
      <c r="I42" s="41" t="s">
        <v>53</v>
      </c>
      <c r="AE42" s="241"/>
      <c r="AF42" s="37"/>
      <c r="AG42" s="37"/>
    </row>
    <row r="43" spans="1:33" s="34" customFormat="1" ht="34.5" x14ac:dyDescent="0.2">
      <c r="B43" s="35"/>
      <c r="C43" s="35"/>
      <c r="D43" s="36"/>
      <c r="E43" s="36"/>
      <c r="F43" s="36"/>
      <c r="G43" s="36"/>
      <c r="I43" s="41" t="s">
        <v>35</v>
      </c>
      <c r="AE43" s="241"/>
      <c r="AF43" s="37"/>
      <c r="AG43" s="37"/>
    </row>
    <row r="44" spans="1:33" s="34" customFormat="1" ht="34.5" x14ac:dyDescent="0.2">
      <c r="B44" s="35"/>
      <c r="C44" s="35"/>
      <c r="D44" s="36"/>
      <c r="E44" s="36"/>
      <c r="F44" s="36"/>
      <c r="G44" s="36"/>
      <c r="I44" s="41" t="s">
        <v>70</v>
      </c>
      <c r="AE44" s="241"/>
      <c r="AF44" s="37"/>
      <c r="AG44" s="37"/>
    </row>
    <row r="45" spans="1:33" s="34" customFormat="1" ht="34.5" x14ac:dyDescent="0.2">
      <c r="B45" s="35"/>
      <c r="C45" s="35"/>
      <c r="D45" s="36"/>
      <c r="E45" s="36"/>
      <c r="F45" s="36"/>
      <c r="G45" s="36"/>
      <c r="I45" s="41" t="s">
        <v>54</v>
      </c>
      <c r="AE45" s="241"/>
      <c r="AF45" s="37"/>
      <c r="AG45" s="37"/>
    </row>
    <row r="46" spans="1:33" s="34" customFormat="1" ht="15" customHeight="1" x14ac:dyDescent="0.2">
      <c r="B46" s="35"/>
      <c r="C46" s="35"/>
      <c r="D46" s="36"/>
      <c r="E46" s="36"/>
      <c r="F46" s="36"/>
      <c r="G46" s="36"/>
      <c r="H46" s="36"/>
      <c r="AE46" s="241"/>
      <c r="AF46" s="37"/>
      <c r="AG46" s="37"/>
    </row>
    <row r="47" spans="1:33" s="34" customFormat="1" ht="35.1" customHeight="1" x14ac:dyDescent="0.2">
      <c r="B47" s="35" t="s">
        <v>16</v>
      </c>
      <c r="C47" s="35"/>
      <c r="D47" s="36"/>
      <c r="E47" s="36"/>
      <c r="F47" s="36"/>
      <c r="G47" s="36"/>
      <c r="H47" s="36"/>
      <c r="I47" s="41" t="s">
        <v>59</v>
      </c>
      <c r="AE47" s="241"/>
      <c r="AF47" s="37"/>
      <c r="AG47" s="37"/>
    </row>
    <row r="48" spans="1:33" s="34" customFormat="1" ht="35.1" customHeight="1" x14ac:dyDescent="0.2">
      <c r="B48" s="35"/>
      <c r="C48" s="35"/>
      <c r="D48" s="36"/>
      <c r="E48" s="36"/>
      <c r="F48" s="36"/>
      <c r="G48" s="36"/>
      <c r="H48" s="36"/>
      <c r="I48" s="41" t="s">
        <v>58</v>
      </c>
      <c r="AE48" s="241"/>
      <c r="AF48" s="37"/>
      <c r="AG48" s="37"/>
    </row>
    <row r="49" spans="2:33" s="34" customFormat="1" ht="15" customHeight="1" x14ac:dyDescent="0.2">
      <c r="B49" s="35"/>
      <c r="C49" s="35"/>
      <c r="D49" s="36"/>
      <c r="E49" s="36"/>
      <c r="F49" s="36"/>
      <c r="G49" s="36"/>
      <c r="H49" s="36"/>
      <c r="AE49" s="241"/>
      <c r="AF49" s="37"/>
      <c r="AG49" s="37"/>
    </row>
    <row r="50" spans="2:33" s="34" customFormat="1" ht="35.1" customHeight="1" x14ac:dyDescent="0.2">
      <c r="B50" s="35" t="s">
        <v>21</v>
      </c>
      <c r="C50" s="35"/>
      <c r="D50" s="36"/>
      <c r="E50" s="36"/>
      <c r="F50" s="36"/>
      <c r="G50" s="36"/>
      <c r="H50" s="36"/>
      <c r="I50" s="41" t="s">
        <v>22</v>
      </c>
      <c r="AE50" s="241"/>
      <c r="AF50" s="37"/>
      <c r="AG50" s="37"/>
    </row>
    <row r="51" spans="2:33" s="34" customFormat="1" ht="15" customHeight="1" x14ac:dyDescent="0.2">
      <c r="B51" s="35"/>
      <c r="C51" s="35"/>
      <c r="D51" s="36"/>
      <c r="E51" s="36"/>
      <c r="F51" s="36"/>
      <c r="G51" s="36"/>
      <c r="H51" s="36"/>
      <c r="I51" s="18"/>
      <c r="AE51" s="241"/>
    </row>
    <row r="52" spans="2:33" s="34" customFormat="1" ht="34.9" customHeight="1" x14ac:dyDescent="0.2">
      <c r="B52" s="35" t="s">
        <v>23</v>
      </c>
      <c r="C52" s="35"/>
      <c r="D52" s="36"/>
      <c r="E52" s="36"/>
      <c r="F52" s="36"/>
      <c r="G52" s="36"/>
      <c r="I52" s="38"/>
      <c r="AE52" s="241"/>
    </row>
    <row r="53" spans="2:33" s="18" customFormat="1" ht="9.9499999999999993" customHeight="1" x14ac:dyDescent="0.2">
      <c r="B53" s="39"/>
      <c r="C53" s="39"/>
      <c r="D53" s="39"/>
      <c r="AE53" s="241"/>
    </row>
    <row r="54" spans="2:33" s="18" customFormat="1" ht="35.1" customHeight="1" x14ac:dyDescent="0.2">
      <c r="B54" s="39"/>
      <c r="C54" s="39"/>
      <c r="D54" s="39"/>
      <c r="I54" s="34" t="s">
        <v>24</v>
      </c>
      <c r="AE54" s="241"/>
    </row>
    <row r="55" spans="2:33" s="18" customFormat="1" ht="35.1" customHeight="1" x14ac:dyDescent="0.2">
      <c r="B55" s="39"/>
      <c r="C55" s="39"/>
      <c r="D55" s="39"/>
      <c r="I55" s="133" t="s">
        <v>5</v>
      </c>
      <c r="AE55" s="241"/>
    </row>
    <row r="56" spans="2:33" s="34" customFormat="1" ht="35.1" customHeight="1" x14ac:dyDescent="0.2">
      <c r="I56" s="133" t="s">
        <v>25</v>
      </c>
      <c r="AE56" s="241"/>
    </row>
    <row r="57" spans="2:33" s="34" customFormat="1" ht="15" customHeight="1" x14ac:dyDescent="0.2">
      <c r="I57" s="41"/>
      <c r="AE57" s="241"/>
      <c r="AF57" s="37"/>
      <c r="AG57" s="37"/>
    </row>
    <row r="58" spans="2:33" s="34" customFormat="1" ht="30" x14ac:dyDescent="0.2">
      <c r="B58" s="35" t="s">
        <v>17</v>
      </c>
      <c r="C58" s="35"/>
      <c r="I58" s="34" t="s">
        <v>33</v>
      </c>
      <c r="AE58" s="241"/>
      <c r="AF58" s="37"/>
      <c r="AG58" s="37"/>
    </row>
    <row r="60" spans="2:33" ht="30" x14ac:dyDescent="0.35">
      <c r="B60" s="35" t="s">
        <v>75</v>
      </c>
      <c r="I60" s="1" t="s">
        <v>76</v>
      </c>
    </row>
    <row r="61" spans="2:33" ht="25.5" x14ac:dyDescent="0.35">
      <c r="I61" s="1"/>
    </row>
  </sheetData>
  <sheetProtection password="CAD5" sheet="1" objects="1" scenarios="1"/>
  <mergeCells count="59">
    <mergeCell ref="AF32:AF33"/>
    <mergeCell ref="AF5:AF6"/>
    <mergeCell ref="AG14:AG15"/>
    <mergeCell ref="AG16:AG17"/>
    <mergeCell ref="AG18:AG19"/>
    <mergeCell ref="AG20:AG21"/>
    <mergeCell ref="AF11:AF12"/>
    <mergeCell ref="AF14:AF15"/>
    <mergeCell ref="AF16:AF17"/>
    <mergeCell ref="AG9:AG10"/>
    <mergeCell ref="AF9:AF10"/>
    <mergeCell ref="AF23:AF24"/>
    <mergeCell ref="AF25:AF26"/>
    <mergeCell ref="AF27:AF28"/>
    <mergeCell ref="AF29:AF30"/>
    <mergeCell ref="AF3:AG3"/>
    <mergeCell ref="A1:G2"/>
    <mergeCell ref="H1:AE2"/>
    <mergeCell ref="AG5:AG6"/>
    <mergeCell ref="AG7:AG8"/>
    <mergeCell ref="A3:A4"/>
    <mergeCell ref="B3:B4"/>
    <mergeCell ref="AF7:AF8"/>
    <mergeCell ref="C3:C4"/>
    <mergeCell ref="A5:A12"/>
    <mergeCell ref="AG11:AG12"/>
    <mergeCell ref="AG36:AG37"/>
    <mergeCell ref="AG38:AG39"/>
    <mergeCell ref="AG23:AG24"/>
    <mergeCell ref="AG25:AG26"/>
    <mergeCell ref="AG27:AG28"/>
    <mergeCell ref="AG29:AG30"/>
    <mergeCell ref="AG34:AG35"/>
    <mergeCell ref="AG32:AG33"/>
    <mergeCell ref="AF34:AF35"/>
    <mergeCell ref="B27:B28"/>
    <mergeCell ref="AF18:AF19"/>
    <mergeCell ref="AF20:AF21"/>
    <mergeCell ref="A32:A39"/>
    <mergeCell ref="B29:B30"/>
    <mergeCell ref="B32:B33"/>
    <mergeCell ref="B34:B35"/>
    <mergeCell ref="B36:B37"/>
    <mergeCell ref="B38:B39"/>
    <mergeCell ref="AF36:AF37"/>
    <mergeCell ref="AF38:AF39"/>
    <mergeCell ref="A14:A21"/>
    <mergeCell ref="A23:A30"/>
    <mergeCell ref="B20:B21"/>
    <mergeCell ref="B14:B15"/>
    <mergeCell ref="B16:B17"/>
    <mergeCell ref="B18:B19"/>
    <mergeCell ref="X40:AE40"/>
    <mergeCell ref="B5:B6"/>
    <mergeCell ref="B7:B8"/>
    <mergeCell ref="B9:B10"/>
    <mergeCell ref="B11:B12"/>
    <mergeCell ref="B23:B24"/>
    <mergeCell ref="B25:B26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6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zoomScale="50" zoomScaleNormal="50" zoomScaleSheetLayoutView="50" workbookViewId="0">
      <selection activeCell="U33" sqref="U33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5" customWidth="1"/>
    <col min="32" max="16384" width="11.42578125" style="2"/>
  </cols>
  <sheetData>
    <row r="1" spans="1:31" ht="39.950000000000003" customHeight="1" x14ac:dyDescent="0.2">
      <c r="A1" s="310" t="s">
        <v>45</v>
      </c>
      <c r="B1" s="307"/>
      <c r="C1" s="307"/>
      <c r="D1" s="307"/>
      <c r="E1" s="307"/>
      <c r="F1" s="307"/>
      <c r="G1" s="307"/>
      <c r="H1" s="310" t="s">
        <v>69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11"/>
      <c r="AD1" s="89" t="s">
        <v>74</v>
      </c>
      <c r="AE1" s="96"/>
    </row>
    <row r="2" spans="1:31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12"/>
      <c r="AD2" s="91" t="s">
        <v>14</v>
      </c>
      <c r="AE2" s="92">
        <v>39356</v>
      </c>
    </row>
    <row r="3" spans="1:31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" t="s">
        <v>9</v>
      </c>
      <c r="Y3" s="10"/>
      <c r="Z3" s="11"/>
      <c r="AA3" s="13" t="s">
        <v>10</v>
      </c>
      <c r="AB3" s="10"/>
      <c r="AC3" s="23"/>
      <c r="AD3" s="289" t="s">
        <v>11</v>
      </c>
      <c r="AE3" s="291"/>
    </row>
    <row r="4" spans="1:31" s="2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0.75</v>
      </c>
      <c r="Z4" s="123"/>
      <c r="AA4" s="124">
        <v>0.25</v>
      </c>
      <c r="AB4" s="125">
        <v>0.75</v>
      </c>
      <c r="AC4" s="126"/>
      <c r="AD4" s="121" t="s">
        <v>12</v>
      </c>
      <c r="AE4" s="19" t="s">
        <v>13</v>
      </c>
    </row>
    <row r="5" spans="1:31" ht="15" customHeight="1" x14ac:dyDescent="0.2">
      <c r="A5" s="299">
        <v>1</v>
      </c>
      <c r="B5" s="292" t="s">
        <v>0</v>
      </c>
      <c r="C5" s="44" t="s">
        <v>18</v>
      </c>
      <c r="D5" s="51"/>
      <c r="E5" s="52">
        <v>0.33333333333333331</v>
      </c>
      <c r="F5" s="53"/>
      <c r="G5" s="109"/>
      <c r="H5" s="54"/>
      <c r="I5" s="52">
        <v>0.33333333333333331</v>
      </c>
      <c r="J5" s="53"/>
      <c r="K5" s="99"/>
      <c r="L5" s="51"/>
      <c r="M5" s="53"/>
      <c r="N5" s="53"/>
      <c r="O5" s="99"/>
      <c r="P5" s="51"/>
      <c r="Q5" s="53"/>
      <c r="R5" s="53"/>
      <c r="S5" s="97"/>
      <c r="T5" s="131">
        <v>0.33333333333333331</v>
      </c>
      <c r="U5" s="53"/>
      <c r="V5" s="53"/>
      <c r="W5" s="97"/>
      <c r="X5" s="131">
        <v>0.33333333333333331</v>
      </c>
      <c r="Y5" s="53"/>
      <c r="Z5" s="55"/>
      <c r="AA5" s="131">
        <v>0.5</v>
      </c>
      <c r="AB5" s="53"/>
      <c r="AC5" s="55">
        <v>0.25</v>
      </c>
      <c r="AD5" s="319">
        <f>SUM(D5:AC5)</f>
        <v>2.083333333333333</v>
      </c>
      <c r="AE5" s="305">
        <f>SUM(D6:AC6)</f>
        <v>1.875</v>
      </c>
    </row>
    <row r="6" spans="1:31" ht="15" customHeight="1" x14ac:dyDescent="0.2">
      <c r="A6" s="300"/>
      <c r="B6" s="293"/>
      <c r="C6" s="45" t="s">
        <v>19</v>
      </c>
      <c r="D6" s="61"/>
      <c r="E6" s="59">
        <v>0.3125</v>
      </c>
      <c r="F6" s="60"/>
      <c r="G6" s="110"/>
      <c r="H6" s="61"/>
      <c r="I6" s="59">
        <v>0.3125</v>
      </c>
      <c r="J6" s="60"/>
      <c r="K6" s="100"/>
      <c r="L6" s="58"/>
      <c r="M6" s="60"/>
      <c r="N6" s="60"/>
      <c r="O6" s="100"/>
      <c r="P6" s="58"/>
      <c r="Q6" s="60"/>
      <c r="R6" s="60"/>
      <c r="S6" s="98"/>
      <c r="T6" s="132">
        <v>0.3125</v>
      </c>
      <c r="U6" s="60"/>
      <c r="V6" s="60"/>
      <c r="W6" s="98"/>
      <c r="X6" s="132">
        <v>0.3125</v>
      </c>
      <c r="Y6" s="60"/>
      <c r="Z6" s="62"/>
      <c r="AA6" s="132">
        <v>0.41666666666666669</v>
      </c>
      <c r="AB6" s="60"/>
      <c r="AC6" s="62">
        <v>0.20833333333333334</v>
      </c>
      <c r="AD6" s="297"/>
      <c r="AE6" s="303"/>
    </row>
    <row r="7" spans="1:31" ht="15" customHeight="1" x14ac:dyDescent="0.2">
      <c r="A7" s="300"/>
      <c r="B7" s="287" t="s">
        <v>1</v>
      </c>
      <c r="C7" s="46" t="s">
        <v>18</v>
      </c>
      <c r="D7" s="68"/>
      <c r="E7" s="66"/>
      <c r="F7" s="66"/>
      <c r="G7" s="149"/>
      <c r="H7" s="171">
        <v>0.33333333333333331</v>
      </c>
      <c r="I7" s="66"/>
      <c r="J7" s="66"/>
      <c r="K7" s="149"/>
      <c r="L7" s="171">
        <v>0.33333333333333331</v>
      </c>
      <c r="M7" s="66"/>
      <c r="N7" s="66"/>
      <c r="O7" s="149"/>
      <c r="P7" s="171">
        <v>0.33333333333333331</v>
      </c>
      <c r="Q7" s="66"/>
      <c r="R7" s="66"/>
      <c r="S7" s="101"/>
      <c r="T7" s="65"/>
      <c r="U7" s="66"/>
      <c r="V7" s="66"/>
      <c r="W7" s="101"/>
      <c r="X7" s="65"/>
      <c r="Y7" s="147">
        <v>0.5</v>
      </c>
      <c r="Z7" s="69"/>
      <c r="AA7" s="65"/>
      <c r="AB7" s="147">
        <v>0.5</v>
      </c>
      <c r="AC7" s="69"/>
      <c r="AD7" s="296">
        <f>SUM(D7:AC7)</f>
        <v>2</v>
      </c>
      <c r="AE7" s="302">
        <f>SUM(D8:AC8)</f>
        <v>1.7708333333333335</v>
      </c>
    </row>
    <row r="8" spans="1:31" ht="15" customHeight="1" x14ac:dyDescent="0.2">
      <c r="A8" s="300"/>
      <c r="B8" s="287"/>
      <c r="C8" s="45" t="s">
        <v>19</v>
      </c>
      <c r="D8" s="61"/>
      <c r="E8" s="60"/>
      <c r="F8" s="60"/>
      <c r="G8" s="150"/>
      <c r="H8" s="172">
        <v>0.3125</v>
      </c>
      <c r="I8" s="60"/>
      <c r="J8" s="60"/>
      <c r="K8" s="150"/>
      <c r="L8" s="172">
        <v>0.3125</v>
      </c>
      <c r="M8" s="60"/>
      <c r="N8" s="60"/>
      <c r="O8" s="150"/>
      <c r="P8" s="172">
        <v>0.3125</v>
      </c>
      <c r="Q8" s="60"/>
      <c r="R8" s="60"/>
      <c r="S8" s="100"/>
      <c r="T8" s="58"/>
      <c r="U8" s="60"/>
      <c r="V8" s="60"/>
      <c r="W8" s="100"/>
      <c r="X8" s="58"/>
      <c r="Y8" s="148">
        <v>0.41666666666666669</v>
      </c>
      <c r="Z8" s="64"/>
      <c r="AA8" s="58"/>
      <c r="AB8" s="148">
        <v>0.41666666666666669</v>
      </c>
      <c r="AC8" s="64"/>
      <c r="AD8" s="297"/>
      <c r="AE8" s="303"/>
    </row>
    <row r="9" spans="1:31" ht="15" customHeight="1" x14ac:dyDescent="0.2">
      <c r="A9" s="300"/>
      <c r="B9" s="288" t="s">
        <v>2</v>
      </c>
      <c r="C9" s="46" t="s">
        <v>18</v>
      </c>
      <c r="D9" s="155">
        <v>0.25</v>
      </c>
      <c r="E9" s="66"/>
      <c r="F9" s="66"/>
      <c r="G9" s="107"/>
      <c r="H9" s="68"/>
      <c r="I9" s="66"/>
      <c r="J9" s="153">
        <v>0.33333333333333331</v>
      </c>
      <c r="K9" s="107"/>
      <c r="L9" s="68"/>
      <c r="M9" s="66"/>
      <c r="N9" s="153">
        <v>0.33333333333333331</v>
      </c>
      <c r="O9" s="107"/>
      <c r="P9" s="68"/>
      <c r="Q9" s="66"/>
      <c r="R9" s="153">
        <v>0.33333333333333331</v>
      </c>
      <c r="S9" s="107"/>
      <c r="T9" s="68"/>
      <c r="U9" s="66"/>
      <c r="V9" s="153">
        <v>0.33333333333333331</v>
      </c>
      <c r="W9" s="101"/>
      <c r="X9" s="65"/>
      <c r="Y9" s="66"/>
      <c r="Z9" s="69"/>
      <c r="AA9" s="65"/>
      <c r="AB9" s="66"/>
      <c r="AC9" s="69"/>
      <c r="AD9" s="296">
        <f>SUM(D9:AC9)</f>
        <v>1.583333333333333</v>
      </c>
      <c r="AE9" s="302">
        <f>SUM(D10:AC10)</f>
        <v>1.4583333333333335</v>
      </c>
    </row>
    <row r="10" spans="1:31" ht="15" customHeight="1" x14ac:dyDescent="0.2">
      <c r="A10" s="300"/>
      <c r="B10" s="288"/>
      <c r="C10" s="45" t="s">
        <v>19</v>
      </c>
      <c r="D10" s="156">
        <v>0.20833333333333334</v>
      </c>
      <c r="E10" s="60"/>
      <c r="F10" s="60"/>
      <c r="G10" s="110"/>
      <c r="H10" s="61"/>
      <c r="I10" s="60"/>
      <c r="J10" s="154">
        <v>0.3125</v>
      </c>
      <c r="K10" s="110"/>
      <c r="L10" s="61"/>
      <c r="M10" s="60"/>
      <c r="N10" s="154">
        <v>0.3125</v>
      </c>
      <c r="O10" s="110"/>
      <c r="P10" s="61"/>
      <c r="Q10" s="60"/>
      <c r="R10" s="154">
        <v>0.3125</v>
      </c>
      <c r="S10" s="110"/>
      <c r="T10" s="61"/>
      <c r="U10" s="60"/>
      <c r="V10" s="154">
        <v>0.3125</v>
      </c>
      <c r="W10" s="100"/>
      <c r="X10" s="58"/>
      <c r="Y10" s="60"/>
      <c r="Z10" s="64"/>
      <c r="AA10" s="58"/>
      <c r="AB10" s="60"/>
      <c r="AC10" s="64"/>
      <c r="AD10" s="297"/>
      <c r="AE10" s="303"/>
    </row>
    <row r="11" spans="1:31" ht="15" customHeight="1" x14ac:dyDescent="0.2">
      <c r="A11" s="300"/>
      <c r="B11" s="294" t="s">
        <v>3</v>
      </c>
      <c r="C11" s="46" t="s">
        <v>18</v>
      </c>
      <c r="D11" s="68"/>
      <c r="E11" s="66"/>
      <c r="F11" s="163">
        <v>0.33333333333333331</v>
      </c>
      <c r="G11" s="101"/>
      <c r="H11" s="65"/>
      <c r="I11" s="66"/>
      <c r="J11" s="66"/>
      <c r="K11" s="101"/>
      <c r="L11" s="65"/>
      <c r="M11" s="163">
        <v>0.33333333333333331</v>
      </c>
      <c r="N11" s="66"/>
      <c r="O11" s="107"/>
      <c r="P11" s="68"/>
      <c r="Q11" s="163">
        <v>0.33333333333333331</v>
      </c>
      <c r="R11" s="66"/>
      <c r="S11" s="101"/>
      <c r="T11" s="65"/>
      <c r="U11" s="163">
        <v>0.33333333333333331</v>
      </c>
      <c r="V11" s="66"/>
      <c r="W11" s="107"/>
      <c r="X11" s="68"/>
      <c r="Y11" s="66"/>
      <c r="Z11" s="107"/>
      <c r="AA11" s="68"/>
      <c r="AB11" s="66"/>
      <c r="AC11" s="69"/>
      <c r="AD11" s="296">
        <f>SUM(D11:AC11)</f>
        <v>1.3333333333333333</v>
      </c>
      <c r="AE11" s="302">
        <f>SUM(D12:AC12)</f>
        <v>1.25</v>
      </c>
    </row>
    <row r="12" spans="1:31" ht="15" customHeight="1" thickBot="1" x14ac:dyDescent="0.25">
      <c r="A12" s="301"/>
      <c r="B12" s="295"/>
      <c r="C12" s="47" t="s">
        <v>19</v>
      </c>
      <c r="D12" s="61"/>
      <c r="E12" s="60"/>
      <c r="F12" s="183">
        <v>0.3125</v>
      </c>
      <c r="G12" s="100"/>
      <c r="H12" s="58"/>
      <c r="I12" s="60"/>
      <c r="J12" s="60"/>
      <c r="K12" s="100"/>
      <c r="L12" s="58"/>
      <c r="M12" s="183">
        <v>0.3125</v>
      </c>
      <c r="N12" s="60"/>
      <c r="O12" s="110"/>
      <c r="P12" s="61"/>
      <c r="Q12" s="183">
        <v>0.3125</v>
      </c>
      <c r="R12" s="60"/>
      <c r="S12" s="100"/>
      <c r="T12" s="58"/>
      <c r="U12" s="183">
        <v>0.3125</v>
      </c>
      <c r="V12" s="60"/>
      <c r="W12" s="108"/>
      <c r="X12" s="73"/>
      <c r="Y12" s="72"/>
      <c r="Z12" s="108"/>
      <c r="AA12" s="73"/>
      <c r="AB12" s="72"/>
      <c r="AC12" s="74"/>
      <c r="AD12" s="298"/>
      <c r="AE12" s="304"/>
    </row>
    <row r="13" spans="1:31" s="27" customFormat="1" ht="26.45" customHeight="1" thickBot="1" x14ac:dyDescent="0.4">
      <c r="A13" s="12"/>
      <c r="B13" s="26"/>
      <c r="C13" s="4"/>
      <c r="D13" s="75"/>
      <c r="E13" s="75"/>
      <c r="F13" s="75"/>
      <c r="G13" s="106"/>
      <c r="H13" s="75"/>
      <c r="I13" s="75"/>
      <c r="J13" s="75"/>
      <c r="K13" s="106"/>
      <c r="L13" s="75"/>
      <c r="M13" s="75"/>
      <c r="N13" s="75"/>
      <c r="O13" s="106"/>
      <c r="P13" s="75"/>
      <c r="Q13" s="75"/>
      <c r="R13" s="75"/>
      <c r="S13" s="106"/>
      <c r="T13" s="75"/>
      <c r="U13" s="75"/>
      <c r="V13" s="75"/>
      <c r="W13" s="106"/>
      <c r="X13" s="75"/>
      <c r="Y13" s="75"/>
      <c r="Z13" s="75"/>
      <c r="AA13" s="75"/>
      <c r="AB13" s="75"/>
      <c r="AC13" s="75"/>
      <c r="AD13" s="50"/>
      <c r="AE13" s="49"/>
    </row>
    <row r="14" spans="1:31" ht="15" customHeight="1" x14ac:dyDescent="0.2">
      <c r="A14" s="299">
        <v>2</v>
      </c>
      <c r="B14" s="292" t="s">
        <v>0</v>
      </c>
      <c r="C14" s="44" t="s">
        <v>18</v>
      </c>
      <c r="D14" s="56">
        <v>0.25</v>
      </c>
      <c r="E14" s="53"/>
      <c r="F14" s="53"/>
      <c r="G14" s="109"/>
      <c r="H14" s="54"/>
      <c r="I14" s="53"/>
      <c r="J14" s="52">
        <v>0.33333333333333331</v>
      </c>
      <c r="K14" s="109"/>
      <c r="L14" s="54"/>
      <c r="M14" s="53"/>
      <c r="N14" s="52">
        <v>0.33333333333333331</v>
      </c>
      <c r="O14" s="109"/>
      <c r="P14" s="54"/>
      <c r="Q14" s="53"/>
      <c r="R14" s="52">
        <v>0.33333333333333331</v>
      </c>
      <c r="S14" s="109"/>
      <c r="T14" s="54"/>
      <c r="U14" s="53"/>
      <c r="V14" s="52">
        <v>0.33333333333333331</v>
      </c>
      <c r="W14" s="109"/>
      <c r="X14" s="54"/>
      <c r="Y14" s="53"/>
      <c r="Z14" s="109"/>
      <c r="AA14" s="54"/>
      <c r="AB14" s="53"/>
      <c r="AC14" s="57"/>
      <c r="AD14" s="319">
        <f>SUM(D14:AC14)</f>
        <v>1.583333333333333</v>
      </c>
      <c r="AE14" s="305">
        <f>SUM(D15:AC15)</f>
        <v>1.4583333333333335</v>
      </c>
    </row>
    <row r="15" spans="1:31" ht="15" customHeight="1" x14ac:dyDescent="0.2">
      <c r="A15" s="300"/>
      <c r="B15" s="293"/>
      <c r="C15" s="45" t="s">
        <v>19</v>
      </c>
      <c r="D15" s="63">
        <v>0.20833333333333334</v>
      </c>
      <c r="E15" s="60"/>
      <c r="F15" s="60"/>
      <c r="G15" s="110"/>
      <c r="H15" s="61"/>
      <c r="I15" s="60"/>
      <c r="J15" s="59">
        <v>0.3125</v>
      </c>
      <c r="K15" s="110"/>
      <c r="L15" s="61"/>
      <c r="M15" s="60"/>
      <c r="N15" s="59">
        <v>0.3125</v>
      </c>
      <c r="O15" s="110"/>
      <c r="P15" s="61"/>
      <c r="Q15" s="60"/>
      <c r="R15" s="59">
        <v>0.3125</v>
      </c>
      <c r="S15" s="110"/>
      <c r="T15" s="61"/>
      <c r="U15" s="60"/>
      <c r="V15" s="59">
        <v>0.3125</v>
      </c>
      <c r="W15" s="110"/>
      <c r="X15" s="61"/>
      <c r="Y15" s="60"/>
      <c r="Z15" s="110"/>
      <c r="AA15" s="61"/>
      <c r="AB15" s="60"/>
      <c r="AC15" s="64"/>
      <c r="AD15" s="297"/>
      <c r="AE15" s="303"/>
    </row>
    <row r="16" spans="1:31" ht="15" customHeight="1" x14ac:dyDescent="0.2">
      <c r="A16" s="300"/>
      <c r="B16" s="287" t="s">
        <v>1</v>
      </c>
      <c r="C16" s="46" t="s">
        <v>18</v>
      </c>
      <c r="D16" s="68"/>
      <c r="E16" s="66"/>
      <c r="F16" s="147">
        <v>0.33333333333333331</v>
      </c>
      <c r="G16" s="101"/>
      <c r="H16" s="65"/>
      <c r="I16" s="66"/>
      <c r="J16" s="66"/>
      <c r="K16" s="101"/>
      <c r="L16" s="65"/>
      <c r="M16" s="147">
        <v>0.33333333333333331</v>
      </c>
      <c r="N16" s="66"/>
      <c r="O16" s="107"/>
      <c r="P16" s="68"/>
      <c r="Q16" s="147">
        <v>0.33333333333333331</v>
      </c>
      <c r="R16" s="66"/>
      <c r="S16" s="101"/>
      <c r="T16" s="65"/>
      <c r="U16" s="147">
        <v>0.33333333333333331</v>
      </c>
      <c r="V16" s="66"/>
      <c r="W16" s="101"/>
      <c r="X16" s="65"/>
      <c r="Y16" s="66"/>
      <c r="Z16" s="69"/>
      <c r="AA16" s="65"/>
      <c r="AB16" s="66"/>
      <c r="AC16" s="69"/>
      <c r="AD16" s="296">
        <f>SUM(D16:AC16)</f>
        <v>1.3333333333333333</v>
      </c>
      <c r="AE16" s="302">
        <f>SUM(D17:AC17)</f>
        <v>1.25</v>
      </c>
    </row>
    <row r="17" spans="1:31" ht="15" customHeight="1" x14ac:dyDescent="0.2">
      <c r="A17" s="300"/>
      <c r="B17" s="287"/>
      <c r="C17" s="45" t="s">
        <v>19</v>
      </c>
      <c r="D17" s="61"/>
      <c r="E17" s="60"/>
      <c r="F17" s="148">
        <v>0.3125</v>
      </c>
      <c r="G17" s="100"/>
      <c r="H17" s="58"/>
      <c r="I17" s="60"/>
      <c r="J17" s="60"/>
      <c r="K17" s="100"/>
      <c r="L17" s="58"/>
      <c r="M17" s="148">
        <v>0.3125</v>
      </c>
      <c r="N17" s="60"/>
      <c r="O17" s="110"/>
      <c r="P17" s="61"/>
      <c r="Q17" s="148">
        <v>0.3125</v>
      </c>
      <c r="R17" s="60"/>
      <c r="S17" s="100"/>
      <c r="T17" s="58"/>
      <c r="U17" s="148">
        <v>0.3125</v>
      </c>
      <c r="V17" s="60"/>
      <c r="W17" s="100"/>
      <c r="X17" s="58"/>
      <c r="Y17" s="60"/>
      <c r="Z17" s="64"/>
      <c r="AA17" s="58"/>
      <c r="AB17" s="60"/>
      <c r="AC17" s="64"/>
      <c r="AD17" s="297"/>
      <c r="AE17" s="303"/>
    </row>
    <row r="18" spans="1:31" ht="15" customHeight="1" x14ac:dyDescent="0.2">
      <c r="A18" s="300"/>
      <c r="B18" s="288" t="s">
        <v>2</v>
      </c>
      <c r="C18" s="46" t="s">
        <v>18</v>
      </c>
      <c r="D18" s="68"/>
      <c r="E18" s="66"/>
      <c r="F18" s="66"/>
      <c r="G18" s="157"/>
      <c r="H18" s="180">
        <v>0.33333333333333331</v>
      </c>
      <c r="I18" s="66"/>
      <c r="J18" s="66"/>
      <c r="K18" s="157"/>
      <c r="L18" s="180">
        <v>0.33333333333333331</v>
      </c>
      <c r="M18" s="66"/>
      <c r="N18" s="66"/>
      <c r="O18" s="157"/>
      <c r="P18" s="180">
        <v>0.33333333333333331</v>
      </c>
      <c r="Q18" s="66"/>
      <c r="R18" s="66"/>
      <c r="S18" s="101"/>
      <c r="T18" s="65"/>
      <c r="U18" s="66"/>
      <c r="V18" s="66"/>
      <c r="W18" s="101"/>
      <c r="X18" s="65"/>
      <c r="Y18" s="153">
        <v>0.5</v>
      </c>
      <c r="Z18" s="69"/>
      <c r="AA18" s="65"/>
      <c r="AB18" s="153">
        <v>0.5</v>
      </c>
      <c r="AC18" s="69"/>
      <c r="AD18" s="296">
        <f>SUM(D18:AC18)</f>
        <v>2</v>
      </c>
      <c r="AE18" s="302">
        <f>SUM(D19:AC19)</f>
        <v>1.7708333333333335</v>
      </c>
    </row>
    <row r="19" spans="1:31" ht="15" customHeight="1" x14ac:dyDescent="0.2">
      <c r="A19" s="300"/>
      <c r="B19" s="288"/>
      <c r="C19" s="45" t="s">
        <v>19</v>
      </c>
      <c r="D19" s="61"/>
      <c r="E19" s="60"/>
      <c r="F19" s="60"/>
      <c r="G19" s="158"/>
      <c r="H19" s="181">
        <v>0.3125</v>
      </c>
      <c r="I19" s="60"/>
      <c r="J19" s="60"/>
      <c r="K19" s="158"/>
      <c r="L19" s="181">
        <v>0.3125</v>
      </c>
      <c r="M19" s="60"/>
      <c r="N19" s="60"/>
      <c r="O19" s="158"/>
      <c r="P19" s="181">
        <v>0.3125</v>
      </c>
      <c r="Q19" s="60"/>
      <c r="R19" s="60"/>
      <c r="S19" s="100"/>
      <c r="T19" s="58"/>
      <c r="U19" s="60"/>
      <c r="V19" s="60"/>
      <c r="W19" s="100"/>
      <c r="X19" s="58"/>
      <c r="Y19" s="154">
        <v>0.41666666666666669</v>
      </c>
      <c r="Z19" s="64"/>
      <c r="AA19" s="58"/>
      <c r="AB19" s="154">
        <v>0.41666666666666669</v>
      </c>
      <c r="AC19" s="64"/>
      <c r="AD19" s="297"/>
      <c r="AE19" s="303"/>
    </row>
    <row r="20" spans="1:31" ht="15" customHeight="1" x14ac:dyDescent="0.2">
      <c r="A20" s="300"/>
      <c r="B20" s="294" t="s">
        <v>3</v>
      </c>
      <c r="C20" s="46" t="s">
        <v>18</v>
      </c>
      <c r="D20" s="68"/>
      <c r="E20" s="163">
        <v>0.33333333333333331</v>
      </c>
      <c r="F20" s="66"/>
      <c r="G20" s="107"/>
      <c r="H20" s="68"/>
      <c r="I20" s="163">
        <v>0.33333333333333331</v>
      </c>
      <c r="J20" s="66"/>
      <c r="K20" s="101"/>
      <c r="L20" s="65"/>
      <c r="M20" s="66"/>
      <c r="N20" s="66"/>
      <c r="O20" s="101"/>
      <c r="P20" s="65"/>
      <c r="Q20" s="66"/>
      <c r="R20" s="66"/>
      <c r="S20" s="161"/>
      <c r="T20" s="184">
        <v>0.33333333333333331</v>
      </c>
      <c r="U20" s="66"/>
      <c r="V20" s="66"/>
      <c r="W20" s="161"/>
      <c r="X20" s="184">
        <v>0.33333333333333331</v>
      </c>
      <c r="Y20" s="66"/>
      <c r="Z20" s="178"/>
      <c r="AA20" s="184">
        <v>0.5</v>
      </c>
      <c r="AB20" s="66"/>
      <c r="AC20" s="178">
        <v>0.25</v>
      </c>
      <c r="AD20" s="296">
        <f>SUM(D20:AC20)</f>
        <v>2.083333333333333</v>
      </c>
      <c r="AE20" s="302">
        <f>SUM(D21:AC21)</f>
        <v>1.875</v>
      </c>
    </row>
    <row r="21" spans="1:31" ht="15" customHeight="1" thickBot="1" x14ac:dyDescent="0.25">
      <c r="A21" s="301"/>
      <c r="B21" s="295"/>
      <c r="C21" s="47" t="s">
        <v>19</v>
      </c>
      <c r="D21" s="61"/>
      <c r="E21" s="183">
        <v>0.3125</v>
      </c>
      <c r="F21" s="60"/>
      <c r="G21" s="110"/>
      <c r="H21" s="61"/>
      <c r="I21" s="183">
        <v>0.3125</v>
      </c>
      <c r="J21" s="60"/>
      <c r="K21" s="100"/>
      <c r="L21" s="58"/>
      <c r="M21" s="60"/>
      <c r="N21" s="60"/>
      <c r="O21" s="100"/>
      <c r="P21" s="58"/>
      <c r="Q21" s="60"/>
      <c r="R21" s="60"/>
      <c r="S21" s="186"/>
      <c r="T21" s="185">
        <v>0.3125</v>
      </c>
      <c r="U21" s="60"/>
      <c r="V21" s="60"/>
      <c r="W21" s="186"/>
      <c r="X21" s="185">
        <v>0.3125</v>
      </c>
      <c r="Y21" s="60"/>
      <c r="Z21" s="188"/>
      <c r="AA21" s="185">
        <v>0.41666666666666669</v>
      </c>
      <c r="AB21" s="60"/>
      <c r="AC21" s="188">
        <v>0.20833333333333334</v>
      </c>
      <c r="AD21" s="298"/>
      <c r="AE21" s="304"/>
    </row>
    <row r="22" spans="1:31" s="27" customFormat="1" ht="26.45" customHeight="1" thickBot="1" x14ac:dyDescent="0.4">
      <c r="A22" s="12"/>
      <c r="B22" s="26"/>
      <c r="C22" s="4"/>
      <c r="D22" s="75"/>
      <c r="E22" s="75"/>
      <c r="F22" s="75"/>
      <c r="G22" s="106"/>
      <c r="H22" s="75"/>
      <c r="I22" s="75"/>
      <c r="J22" s="75"/>
      <c r="K22" s="106"/>
      <c r="L22" s="75"/>
      <c r="M22" s="75"/>
      <c r="N22" s="75"/>
      <c r="O22" s="106"/>
      <c r="P22" s="75"/>
      <c r="Q22" s="75"/>
      <c r="R22" s="75"/>
      <c r="S22" s="106"/>
      <c r="T22" s="75"/>
      <c r="U22" s="75"/>
      <c r="V22" s="75"/>
      <c r="W22" s="106"/>
      <c r="X22" s="75"/>
      <c r="Y22" s="75"/>
      <c r="Z22" s="75"/>
      <c r="AA22" s="75"/>
      <c r="AB22" s="75"/>
      <c r="AC22" s="75"/>
      <c r="AD22" s="50"/>
      <c r="AE22" s="49"/>
    </row>
    <row r="23" spans="1:31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3"/>
      <c r="G23" s="97"/>
      <c r="H23" s="131">
        <v>0.33333333333333331</v>
      </c>
      <c r="I23" s="53"/>
      <c r="J23" s="53"/>
      <c r="K23" s="97"/>
      <c r="L23" s="131">
        <v>0.33333333333333331</v>
      </c>
      <c r="M23" s="53"/>
      <c r="N23" s="53"/>
      <c r="O23" s="97"/>
      <c r="P23" s="131">
        <v>0.33333333333333331</v>
      </c>
      <c r="Q23" s="53"/>
      <c r="R23" s="53"/>
      <c r="S23" s="99"/>
      <c r="T23" s="51"/>
      <c r="U23" s="53"/>
      <c r="V23" s="53"/>
      <c r="W23" s="99"/>
      <c r="X23" s="51"/>
      <c r="Y23" s="52">
        <v>0.5</v>
      </c>
      <c r="Z23" s="57"/>
      <c r="AA23" s="51"/>
      <c r="AB23" s="52">
        <v>0.5</v>
      </c>
      <c r="AC23" s="57"/>
      <c r="AD23" s="319">
        <f>SUM(D23:AC23)</f>
        <v>2</v>
      </c>
      <c r="AE23" s="305">
        <f>SUM(D24:AC24)</f>
        <v>1.7708333333333335</v>
      </c>
    </row>
    <row r="24" spans="1:31" ht="15" customHeight="1" x14ac:dyDescent="0.2">
      <c r="A24" s="300"/>
      <c r="B24" s="293"/>
      <c r="C24" s="45" t="s">
        <v>19</v>
      </c>
      <c r="D24" s="61"/>
      <c r="E24" s="60"/>
      <c r="F24" s="60"/>
      <c r="G24" s="98"/>
      <c r="H24" s="132">
        <v>0.3125</v>
      </c>
      <c r="I24" s="60"/>
      <c r="J24" s="60"/>
      <c r="K24" s="98"/>
      <c r="L24" s="132">
        <v>0.3125</v>
      </c>
      <c r="M24" s="60"/>
      <c r="N24" s="60"/>
      <c r="O24" s="98"/>
      <c r="P24" s="132">
        <v>0.3125</v>
      </c>
      <c r="Q24" s="60"/>
      <c r="R24" s="60"/>
      <c r="S24" s="100"/>
      <c r="T24" s="58"/>
      <c r="U24" s="60"/>
      <c r="V24" s="60"/>
      <c r="W24" s="100"/>
      <c r="X24" s="58"/>
      <c r="Y24" s="59">
        <v>0.41666666666666669</v>
      </c>
      <c r="Z24" s="64"/>
      <c r="AA24" s="58"/>
      <c r="AB24" s="59">
        <v>0.41666666666666669</v>
      </c>
      <c r="AC24" s="64"/>
      <c r="AD24" s="297"/>
      <c r="AE24" s="303"/>
    </row>
    <row r="25" spans="1:31" ht="15" customHeight="1" x14ac:dyDescent="0.2">
      <c r="A25" s="300"/>
      <c r="B25" s="287" t="s">
        <v>1</v>
      </c>
      <c r="C25" s="46" t="s">
        <v>18</v>
      </c>
      <c r="D25" s="68"/>
      <c r="E25" s="147">
        <v>0.33333333333333331</v>
      </c>
      <c r="F25" s="66"/>
      <c r="G25" s="107"/>
      <c r="H25" s="68"/>
      <c r="I25" s="147">
        <v>0.33333333333333331</v>
      </c>
      <c r="J25" s="66"/>
      <c r="K25" s="101"/>
      <c r="L25" s="65"/>
      <c r="M25" s="66"/>
      <c r="N25" s="66"/>
      <c r="O25" s="101"/>
      <c r="P25" s="65"/>
      <c r="Q25" s="66"/>
      <c r="R25" s="66"/>
      <c r="S25" s="149"/>
      <c r="T25" s="171">
        <v>0.33333333333333331</v>
      </c>
      <c r="U25" s="66"/>
      <c r="V25" s="66"/>
      <c r="W25" s="149"/>
      <c r="X25" s="171">
        <v>0.33333333333333331</v>
      </c>
      <c r="Y25" s="66"/>
      <c r="Z25" s="174"/>
      <c r="AA25" s="171">
        <v>0.5</v>
      </c>
      <c r="AB25" s="66"/>
      <c r="AC25" s="174">
        <v>0.25</v>
      </c>
      <c r="AD25" s="296">
        <f>SUM(D25:AC25)</f>
        <v>2.083333333333333</v>
      </c>
      <c r="AE25" s="302">
        <f>SUM(D26:AC26)</f>
        <v>1.875</v>
      </c>
    </row>
    <row r="26" spans="1:31" ht="15" customHeight="1" x14ac:dyDescent="0.2">
      <c r="A26" s="300"/>
      <c r="B26" s="287"/>
      <c r="C26" s="45" t="s">
        <v>19</v>
      </c>
      <c r="D26" s="61"/>
      <c r="E26" s="148">
        <v>0.3125</v>
      </c>
      <c r="F26" s="60"/>
      <c r="G26" s="110"/>
      <c r="H26" s="61"/>
      <c r="I26" s="148">
        <v>0.3125</v>
      </c>
      <c r="J26" s="60"/>
      <c r="K26" s="100"/>
      <c r="L26" s="58"/>
      <c r="M26" s="60"/>
      <c r="N26" s="60"/>
      <c r="O26" s="100"/>
      <c r="P26" s="58"/>
      <c r="Q26" s="60"/>
      <c r="R26" s="60"/>
      <c r="S26" s="150"/>
      <c r="T26" s="172">
        <v>0.3125</v>
      </c>
      <c r="U26" s="60"/>
      <c r="V26" s="60"/>
      <c r="W26" s="150"/>
      <c r="X26" s="172">
        <v>0.3125</v>
      </c>
      <c r="Y26" s="60"/>
      <c r="Z26" s="175"/>
      <c r="AA26" s="172">
        <v>0.41666666666666669</v>
      </c>
      <c r="AB26" s="60"/>
      <c r="AC26" s="175">
        <v>0.20833333333333334</v>
      </c>
      <c r="AD26" s="297"/>
      <c r="AE26" s="303"/>
    </row>
    <row r="27" spans="1:31" ht="15" customHeight="1" x14ac:dyDescent="0.2">
      <c r="A27" s="300"/>
      <c r="B27" s="288" t="s">
        <v>2</v>
      </c>
      <c r="C27" s="46" t="s">
        <v>18</v>
      </c>
      <c r="D27" s="68"/>
      <c r="E27" s="66"/>
      <c r="F27" s="153">
        <v>0.33333333333333331</v>
      </c>
      <c r="G27" s="101"/>
      <c r="H27" s="65"/>
      <c r="I27" s="66"/>
      <c r="J27" s="66"/>
      <c r="K27" s="101"/>
      <c r="L27" s="65"/>
      <c r="M27" s="153">
        <v>0.33333333333333331</v>
      </c>
      <c r="N27" s="66"/>
      <c r="O27" s="107"/>
      <c r="P27" s="68"/>
      <c r="Q27" s="153">
        <v>0.33333333333333331</v>
      </c>
      <c r="R27" s="66"/>
      <c r="S27" s="101"/>
      <c r="T27" s="65"/>
      <c r="U27" s="153">
        <v>0.33333333333333331</v>
      </c>
      <c r="V27" s="66"/>
      <c r="W27" s="101"/>
      <c r="X27" s="65"/>
      <c r="Y27" s="66"/>
      <c r="Z27" s="69"/>
      <c r="AA27" s="65"/>
      <c r="AB27" s="66"/>
      <c r="AC27" s="69"/>
      <c r="AD27" s="296">
        <f>SUM(D27:AC27)</f>
        <v>1.3333333333333333</v>
      </c>
      <c r="AE27" s="302">
        <f>SUM(D28:AC28)</f>
        <v>1.25</v>
      </c>
    </row>
    <row r="28" spans="1:31" ht="15" customHeight="1" x14ac:dyDescent="0.2">
      <c r="A28" s="300"/>
      <c r="B28" s="288"/>
      <c r="C28" s="45" t="s">
        <v>19</v>
      </c>
      <c r="D28" s="61"/>
      <c r="E28" s="60"/>
      <c r="F28" s="154">
        <v>0.3125</v>
      </c>
      <c r="G28" s="100"/>
      <c r="H28" s="58"/>
      <c r="I28" s="60"/>
      <c r="J28" s="60"/>
      <c r="K28" s="100"/>
      <c r="L28" s="58"/>
      <c r="M28" s="154">
        <v>0.3125</v>
      </c>
      <c r="N28" s="60"/>
      <c r="O28" s="110"/>
      <c r="P28" s="61"/>
      <c r="Q28" s="154">
        <v>0.3125</v>
      </c>
      <c r="R28" s="60"/>
      <c r="S28" s="100"/>
      <c r="T28" s="58"/>
      <c r="U28" s="154">
        <v>0.3125</v>
      </c>
      <c r="V28" s="60"/>
      <c r="W28" s="100"/>
      <c r="X28" s="58"/>
      <c r="Y28" s="60"/>
      <c r="Z28" s="64"/>
      <c r="AA28" s="58"/>
      <c r="AB28" s="60"/>
      <c r="AC28" s="64"/>
      <c r="AD28" s="297"/>
      <c r="AE28" s="303"/>
    </row>
    <row r="29" spans="1:31" ht="15" customHeight="1" x14ac:dyDescent="0.2">
      <c r="A29" s="300"/>
      <c r="B29" s="294" t="s">
        <v>3</v>
      </c>
      <c r="C29" s="46" t="s">
        <v>18</v>
      </c>
      <c r="D29" s="159">
        <v>0.25</v>
      </c>
      <c r="E29" s="66"/>
      <c r="F29" s="66"/>
      <c r="G29" s="107"/>
      <c r="H29" s="68"/>
      <c r="I29" s="66"/>
      <c r="J29" s="163">
        <v>0.33333333333333331</v>
      </c>
      <c r="K29" s="107"/>
      <c r="L29" s="68"/>
      <c r="M29" s="66"/>
      <c r="N29" s="163">
        <v>0.33333333333333331</v>
      </c>
      <c r="O29" s="107"/>
      <c r="P29" s="68"/>
      <c r="Q29" s="66"/>
      <c r="R29" s="163">
        <v>0.33333333333333331</v>
      </c>
      <c r="S29" s="107"/>
      <c r="T29" s="68"/>
      <c r="U29" s="66"/>
      <c r="V29" s="163">
        <v>0.33333333333333331</v>
      </c>
      <c r="W29" s="101"/>
      <c r="X29" s="68"/>
      <c r="Y29" s="66"/>
      <c r="Z29" s="69"/>
      <c r="AA29" s="65"/>
      <c r="AB29" s="66"/>
      <c r="AC29" s="69"/>
      <c r="AD29" s="296">
        <f>SUM(D29:AC29)</f>
        <v>1.583333333333333</v>
      </c>
      <c r="AE29" s="302">
        <f>SUM(D30:AC30)</f>
        <v>1.4583333333333335</v>
      </c>
    </row>
    <row r="30" spans="1:31" ht="15" customHeight="1" thickBot="1" x14ac:dyDescent="0.25">
      <c r="A30" s="301"/>
      <c r="B30" s="295"/>
      <c r="C30" s="47" t="s">
        <v>19</v>
      </c>
      <c r="D30" s="182">
        <v>0.20833333333333334</v>
      </c>
      <c r="E30" s="60"/>
      <c r="F30" s="60"/>
      <c r="G30" s="110"/>
      <c r="H30" s="61"/>
      <c r="I30" s="60"/>
      <c r="J30" s="183">
        <v>0.3125</v>
      </c>
      <c r="K30" s="110"/>
      <c r="L30" s="61"/>
      <c r="M30" s="60"/>
      <c r="N30" s="183">
        <v>0.3125</v>
      </c>
      <c r="O30" s="110"/>
      <c r="P30" s="61"/>
      <c r="Q30" s="60"/>
      <c r="R30" s="183">
        <v>0.3125</v>
      </c>
      <c r="S30" s="110"/>
      <c r="T30" s="61"/>
      <c r="U30" s="60"/>
      <c r="V30" s="183">
        <v>0.3125</v>
      </c>
      <c r="W30" s="100"/>
      <c r="X30" s="73"/>
      <c r="Y30" s="72"/>
      <c r="Z30" s="74"/>
      <c r="AA30" s="71"/>
      <c r="AB30" s="72"/>
      <c r="AC30" s="74"/>
      <c r="AD30" s="298"/>
      <c r="AE30" s="304"/>
    </row>
    <row r="31" spans="1:31" s="27" customFormat="1" ht="26.45" customHeight="1" thickBot="1" x14ac:dyDescent="0.4">
      <c r="A31" s="12"/>
      <c r="B31" s="26"/>
      <c r="C31" s="4"/>
      <c r="D31" s="75"/>
      <c r="E31" s="75"/>
      <c r="F31" s="75"/>
      <c r="G31" s="106"/>
      <c r="H31" s="75"/>
      <c r="I31" s="75"/>
      <c r="J31" s="75"/>
      <c r="K31" s="106"/>
      <c r="L31" s="75"/>
      <c r="M31" s="75"/>
      <c r="N31" s="75"/>
      <c r="O31" s="106"/>
      <c r="P31" s="75"/>
      <c r="Q31" s="75"/>
      <c r="R31" s="75"/>
      <c r="S31" s="106"/>
      <c r="T31" s="75"/>
      <c r="U31" s="75"/>
      <c r="V31" s="75"/>
      <c r="W31" s="106"/>
      <c r="X31" s="75"/>
      <c r="Y31" s="75"/>
      <c r="Z31" s="75"/>
      <c r="AA31" s="75"/>
      <c r="AB31" s="75"/>
      <c r="AC31" s="75"/>
      <c r="AD31" s="50"/>
      <c r="AE31" s="49"/>
    </row>
    <row r="32" spans="1:31" ht="15" customHeight="1" x14ac:dyDescent="0.2">
      <c r="A32" s="299">
        <v>4</v>
      </c>
      <c r="B32" s="330" t="s">
        <v>0</v>
      </c>
      <c r="C32" s="44" t="s">
        <v>18</v>
      </c>
      <c r="D32" s="54"/>
      <c r="E32" s="53"/>
      <c r="F32" s="52">
        <v>0.33333333333333331</v>
      </c>
      <c r="G32" s="99"/>
      <c r="H32" s="51"/>
      <c r="I32" s="53"/>
      <c r="J32" s="53"/>
      <c r="K32" s="99"/>
      <c r="L32" s="51"/>
      <c r="M32" s="52">
        <v>0.33333333333333331</v>
      </c>
      <c r="N32" s="53"/>
      <c r="O32" s="109"/>
      <c r="P32" s="54"/>
      <c r="Q32" s="52">
        <v>0.33333333333333331</v>
      </c>
      <c r="R32" s="53"/>
      <c r="S32" s="99"/>
      <c r="T32" s="51"/>
      <c r="U32" s="52">
        <v>0.33333333333333331</v>
      </c>
      <c r="V32" s="53"/>
      <c r="W32" s="109"/>
      <c r="X32" s="54"/>
      <c r="Y32" s="53"/>
      <c r="Z32" s="57"/>
      <c r="AA32" s="51"/>
      <c r="AB32" s="53"/>
      <c r="AC32" s="57"/>
      <c r="AD32" s="319">
        <f>SUM(D32:AC32)</f>
        <v>1.3333333333333333</v>
      </c>
      <c r="AE32" s="305">
        <f>SUM(D33:AC33)</f>
        <v>1.25</v>
      </c>
    </row>
    <row r="33" spans="1:31" ht="15" customHeight="1" x14ac:dyDescent="0.2">
      <c r="A33" s="300"/>
      <c r="B33" s="331"/>
      <c r="C33" s="45" t="s">
        <v>19</v>
      </c>
      <c r="D33" s="61"/>
      <c r="E33" s="60"/>
      <c r="F33" s="59">
        <v>0.3125</v>
      </c>
      <c r="G33" s="100"/>
      <c r="H33" s="58"/>
      <c r="I33" s="60"/>
      <c r="J33" s="60"/>
      <c r="K33" s="100"/>
      <c r="L33" s="58"/>
      <c r="M33" s="59">
        <v>0.3125</v>
      </c>
      <c r="N33" s="60"/>
      <c r="O33" s="110"/>
      <c r="P33" s="61"/>
      <c r="Q33" s="59">
        <v>0.3125</v>
      </c>
      <c r="R33" s="60"/>
      <c r="S33" s="100"/>
      <c r="T33" s="58"/>
      <c r="U33" s="59">
        <v>0.3125</v>
      </c>
      <c r="V33" s="60"/>
      <c r="W33" s="110"/>
      <c r="X33" s="61"/>
      <c r="Y33" s="60"/>
      <c r="Z33" s="64"/>
      <c r="AA33" s="58"/>
      <c r="AB33" s="60"/>
      <c r="AC33" s="64"/>
      <c r="AD33" s="297"/>
      <c r="AE33" s="303"/>
    </row>
    <row r="34" spans="1:31" ht="15" customHeight="1" x14ac:dyDescent="0.2">
      <c r="A34" s="300"/>
      <c r="B34" s="332" t="s">
        <v>1</v>
      </c>
      <c r="C34" s="46" t="s">
        <v>18</v>
      </c>
      <c r="D34" s="151">
        <v>0.25</v>
      </c>
      <c r="E34" s="66"/>
      <c r="F34" s="66"/>
      <c r="G34" s="107"/>
      <c r="H34" s="68"/>
      <c r="I34" s="66"/>
      <c r="J34" s="147">
        <v>0.33333333333333331</v>
      </c>
      <c r="K34" s="107"/>
      <c r="L34" s="68"/>
      <c r="M34" s="66"/>
      <c r="N34" s="147">
        <v>0.33333333333333331</v>
      </c>
      <c r="O34" s="107"/>
      <c r="P34" s="68"/>
      <c r="Q34" s="66"/>
      <c r="R34" s="147">
        <v>0.33333333333333331</v>
      </c>
      <c r="S34" s="107"/>
      <c r="T34" s="68"/>
      <c r="U34" s="66"/>
      <c r="V34" s="147">
        <v>0.33333333333333331</v>
      </c>
      <c r="W34" s="101"/>
      <c r="X34" s="68"/>
      <c r="Y34" s="66"/>
      <c r="Z34" s="69"/>
      <c r="AA34" s="65"/>
      <c r="AB34" s="66"/>
      <c r="AC34" s="69"/>
      <c r="AD34" s="296">
        <f>SUM(D34:AC34)</f>
        <v>1.583333333333333</v>
      </c>
      <c r="AE34" s="302">
        <f>SUM(D35:AC35)</f>
        <v>1.4583333333333335</v>
      </c>
    </row>
    <row r="35" spans="1:31" ht="15" customHeight="1" x14ac:dyDescent="0.2">
      <c r="A35" s="300"/>
      <c r="B35" s="333"/>
      <c r="C35" s="45" t="s">
        <v>19</v>
      </c>
      <c r="D35" s="152">
        <v>0.20833333333333334</v>
      </c>
      <c r="E35" s="60"/>
      <c r="F35" s="60"/>
      <c r="G35" s="110"/>
      <c r="H35" s="61"/>
      <c r="I35" s="60"/>
      <c r="J35" s="148">
        <v>0.3125</v>
      </c>
      <c r="K35" s="110"/>
      <c r="L35" s="61"/>
      <c r="M35" s="60"/>
      <c r="N35" s="148">
        <v>0.3125</v>
      </c>
      <c r="O35" s="110"/>
      <c r="P35" s="61"/>
      <c r="Q35" s="60"/>
      <c r="R35" s="148">
        <v>0.3125</v>
      </c>
      <c r="S35" s="110"/>
      <c r="T35" s="61"/>
      <c r="U35" s="60"/>
      <c r="V35" s="148">
        <v>0.3125</v>
      </c>
      <c r="W35" s="100"/>
      <c r="X35" s="61"/>
      <c r="Y35" s="60"/>
      <c r="Z35" s="64"/>
      <c r="AA35" s="58"/>
      <c r="AB35" s="60"/>
      <c r="AC35" s="64"/>
      <c r="AD35" s="297"/>
      <c r="AE35" s="303"/>
    </row>
    <row r="36" spans="1:31" ht="15" customHeight="1" x14ac:dyDescent="0.2">
      <c r="A36" s="300"/>
      <c r="B36" s="326" t="s">
        <v>2</v>
      </c>
      <c r="C36" s="46" t="s">
        <v>18</v>
      </c>
      <c r="D36" s="68"/>
      <c r="E36" s="153">
        <v>0.33333333333333331</v>
      </c>
      <c r="F36" s="66"/>
      <c r="G36" s="107"/>
      <c r="H36" s="68"/>
      <c r="I36" s="153">
        <v>0.33333333333333331</v>
      </c>
      <c r="J36" s="66"/>
      <c r="K36" s="101"/>
      <c r="L36" s="65"/>
      <c r="M36" s="66"/>
      <c r="N36" s="66"/>
      <c r="O36" s="101"/>
      <c r="P36" s="65"/>
      <c r="Q36" s="66"/>
      <c r="R36" s="66"/>
      <c r="S36" s="157"/>
      <c r="T36" s="180">
        <v>0.33333333333333331</v>
      </c>
      <c r="U36" s="66"/>
      <c r="V36" s="66"/>
      <c r="W36" s="157"/>
      <c r="X36" s="180">
        <v>0.33333333333333331</v>
      </c>
      <c r="Y36" s="66"/>
      <c r="Z36" s="176"/>
      <c r="AA36" s="180">
        <v>0.5</v>
      </c>
      <c r="AB36" s="66"/>
      <c r="AC36" s="176">
        <v>0.25</v>
      </c>
      <c r="AD36" s="296">
        <f>SUM(D36:AC36)</f>
        <v>2.083333333333333</v>
      </c>
      <c r="AE36" s="302">
        <f>SUM(D37:AC37)</f>
        <v>1.875</v>
      </c>
    </row>
    <row r="37" spans="1:31" ht="15" customHeight="1" x14ac:dyDescent="0.2">
      <c r="A37" s="300"/>
      <c r="B37" s="327"/>
      <c r="C37" s="45" t="s">
        <v>19</v>
      </c>
      <c r="D37" s="61"/>
      <c r="E37" s="154">
        <v>0.3125</v>
      </c>
      <c r="F37" s="60"/>
      <c r="G37" s="110"/>
      <c r="H37" s="61"/>
      <c r="I37" s="154">
        <v>0.3125</v>
      </c>
      <c r="J37" s="60"/>
      <c r="K37" s="100"/>
      <c r="L37" s="58"/>
      <c r="M37" s="60"/>
      <c r="N37" s="60"/>
      <c r="O37" s="100"/>
      <c r="P37" s="58"/>
      <c r="Q37" s="60"/>
      <c r="R37" s="60"/>
      <c r="S37" s="158"/>
      <c r="T37" s="181">
        <v>0.3125</v>
      </c>
      <c r="U37" s="60"/>
      <c r="V37" s="60"/>
      <c r="W37" s="158"/>
      <c r="X37" s="181">
        <v>0.3125</v>
      </c>
      <c r="Y37" s="60"/>
      <c r="Z37" s="177"/>
      <c r="AA37" s="181">
        <v>0.41666666666666669</v>
      </c>
      <c r="AB37" s="60"/>
      <c r="AC37" s="177">
        <v>0.20833333333333334</v>
      </c>
      <c r="AD37" s="297"/>
      <c r="AE37" s="303"/>
    </row>
    <row r="38" spans="1:31" ht="15" customHeight="1" x14ac:dyDescent="0.2">
      <c r="A38" s="300"/>
      <c r="B38" s="328" t="s">
        <v>3</v>
      </c>
      <c r="C38" s="46" t="s">
        <v>18</v>
      </c>
      <c r="D38" s="68"/>
      <c r="E38" s="66"/>
      <c r="F38" s="66"/>
      <c r="G38" s="161"/>
      <c r="H38" s="184">
        <v>0.33333333333333331</v>
      </c>
      <c r="I38" s="66"/>
      <c r="J38" s="66"/>
      <c r="K38" s="161"/>
      <c r="L38" s="184">
        <v>0.33333333333333331</v>
      </c>
      <c r="M38" s="66"/>
      <c r="N38" s="66"/>
      <c r="O38" s="161"/>
      <c r="P38" s="184">
        <v>0.33333333333333331</v>
      </c>
      <c r="Q38" s="66"/>
      <c r="R38" s="66"/>
      <c r="S38" s="101"/>
      <c r="T38" s="65"/>
      <c r="U38" s="66"/>
      <c r="V38" s="66"/>
      <c r="W38" s="101"/>
      <c r="X38" s="65"/>
      <c r="Y38" s="163">
        <v>0.5</v>
      </c>
      <c r="Z38" s="69"/>
      <c r="AA38" s="65"/>
      <c r="AB38" s="163">
        <v>0.5</v>
      </c>
      <c r="AC38" s="69"/>
      <c r="AD38" s="296">
        <f>SUM(D38:AC38)</f>
        <v>2</v>
      </c>
      <c r="AE38" s="302">
        <f>SUM(D39:AC39)</f>
        <v>1.7708333333333335</v>
      </c>
    </row>
    <row r="39" spans="1:31" ht="15" customHeight="1" thickBot="1" x14ac:dyDescent="0.25">
      <c r="A39" s="301"/>
      <c r="B39" s="329"/>
      <c r="C39" s="47" t="s">
        <v>19</v>
      </c>
      <c r="D39" s="73"/>
      <c r="E39" s="72"/>
      <c r="F39" s="72"/>
      <c r="G39" s="162"/>
      <c r="H39" s="187">
        <v>0.3125</v>
      </c>
      <c r="I39" s="72"/>
      <c r="J39" s="72"/>
      <c r="K39" s="162"/>
      <c r="L39" s="187">
        <v>0.3125</v>
      </c>
      <c r="M39" s="72"/>
      <c r="N39" s="72"/>
      <c r="O39" s="162"/>
      <c r="P39" s="187">
        <v>0.3125</v>
      </c>
      <c r="Q39" s="72"/>
      <c r="R39" s="72"/>
      <c r="S39" s="102"/>
      <c r="T39" s="71"/>
      <c r="U39" s="72"/>
      <c r="V39" s="72"/>
      <c r="W39" s="102"/>
      <c r="X39" s="71"/>
      <c r="Y39" s="164">
        <v>0.41666666666666669</v>
      </c>
      <c r="Z39" s="74"/>
      <c r="AA39" s="71"/>
      <c r="AB39" s="164">
        <v>0.41666666666666669</v>
      </c>
      <c r="AC39" s="74"/>
      <c r="AD39" s="298"/>
      <c r="AE39" s="304"/>
    </row>
    <row r="40" spans="1:31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89" t="s">
        <v>20</v>
      </c>
      <c r="Y40" s="290"/>
      <c r="Z40" s="290"/>
      <c r="AA40" s="290"/>
      <c r="AB40" s="290"/>
      <c r="AC40" s="291"/>
      <c r="AD40" s="48">
        <f>SUM(AD5:AD12,AD14:AD21,AD23:AD30,AD32:AD39)/16</f>
        <v>1.7499999999999996</v>
      </c>
      <c r="AE40" s="49">
        <f>SUM(AE5:AE12,AE14:AE21,AE23:AE30,AE32:AE39)/16</f>
        <v>1.5885416666666665</v>
      </c>
    </row>
    <row r="41" spans="1:31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"/>
      <c r="AE41" s="33"/>
    </row>
    <row r="42" spans="1:31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tr">
        <f>'N°471_weekend 12 ore'!$I$42</f>
        <v>Il lavoro giornaliero dev'essere interrotto con pause di almeno (art. 15 LL, art. 38 cpv. 3 OLL1):</v>
      </c>
      <c r="AD42" s="37"/>
      <c r="AE42" s="37"/>
    </row>
    <row r="43" spans="1:31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tr">
        <f>'N°471_weekend 12 ore'!$I$43</f>
        <v>- 1/4 d'ora, se dura più di cinque ore e mezza</v>
      </c>
      <c r="AD43" s="37"/>
      <c r="AE43" s="37"/>
    </row>
    <row r="44" spans="1:31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tr">
        <f>'N°471_weekend 12 ore'!$I$44</f>
        <v>- 1/2 ora se dura più di 7 ore</v>
      </c>
      <c r="AD44" s="37"/>
      <c r="AE44" s="37"/>
    </row>
    <row r="45" spans="1:31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tr">
        <f>'N°471_weekend 12 ore'!$I$45</f>
        <v>- 2 ore oppure 2 volte 1 ora oppure 1 ora e 2 volte 1/2 ora in ogni turno di 12 ore.</v>
      </c>
      <c r="AD45" s="37"/>
      <c r="AE45" s="37"/>
    </row>
    <row r="46" spans="1:31" s="34" customFormat="1" ht="35.1" customHeight="1" x14ac:dyDescent="0.2">
      <c r="B46" s="35"/>
      <c r="C46" s="35"/>
      <c r="D46" s="36"/>
      <c r="E46" s="36"/>
      <c r="F46" s="36"/>
      <c r="G46" s="36"/>
      <c r="H46" s="36"/>
      <c r="I46" s="41" t="str">
        <f>'N°471_weekend 12 ore'!$I$46</f>
        <v>Pause di una durata superiore a mezz'ora possono essere frazionate (art. 18 cpv. 3 OLL1).</v>
      </c>
      <c r="AD46" s="37"/>
      <c r="AE46" s="37"/>
    </row>
    <row r="47" spans="1:31" ht="15" customHeight="1" x14ac:dyDescent="0.2"/>
    <row r="48" spans="1:31" s="34" customFormat="1" ht="35.1" customHeight="1" x14ac:dyDescent="0.2">
      <c r="B48" s="35" t="s">
        <v>16</v>
      </c>
      <c r="C48" s="35"/>
      <c r="D48" s="36"/>
      <c r="E48" s="36"/>
      <c r="F48" s="36"/>
      <c r="G48" s="36"/>
      <c r="H48" s="36"/>
      <c r="I48" s="41" t="str">
        <f>'N°401_7 giorni'!$I$47</f>
        <v>- Gli orari d'inizio possono essere anticipati o posticipati fino ad 1 ora spostando in modo corripsondente la fine del lavoro.</v>
      </c>
      <c r="AC48" s="37"/>
      <c r="AD48" s="37"/>
    </row>
    <row r="49" spans="2:32" s="34" customFormat="1" ht="35.1" customHeight="1" x14ac:dyDescent="0.2">
      <c r="B49" s="35"/>
      <c r="C49" s="35"/>
      <c r="D49" s="36"/>
      <c r="E49" s="36"/>
      <c r="F49" s="36"/>
      <c r="G49" s="36"/>
      <c r="H49" s="36"/>
      <c r="I49" s="41" t="str">
        <f>'N°401_7 giorni'!$I$48</f>
        <v xml:space="preserve">  Questi orari valgono per tutta la durata del permesso.</v>
      </c>
      <c r="AC49" s="37"/>
      <c r="AD49" s="37"/>
    </row>
    <row r="50" spans="2:32" s="34" customFormat="1" ht="15" customHeight="1" x14ac:dyDescent="0.2">
      <c r="B50" s="35"/>
      <c r="C50" s="35"/>
      <c r="D50" s="36"/>
      <c r="E50" s="36"/>
      <c r="F50" s="36"/>
      <c r="G50" s="36"/>
      <c r="H50" s="36"/>
      <c r="AC50" s="37"/>
      <c r="AD50" s="37"/>
    </row>
    <row r="51" spans="2:32" s="34" customFormat="1" ht="35.1" customHeight="1" x14ac:dyDescent="0.2">
      <c r="B51" s="35" t="s">
        <v>21</v>
      </c>
      <c r="C51" s="35"/>
      <c r="D51" s="35"/>
      <c r="E51" s="35"/>
      <c r="F51" s="35"/>
      <c r="G51" s="35"/>
      <c r="H51" s="36"/>
      <c r="I51" s="41" t="s">
        <v>37</v>
      </c>
      <c r="AC51" s="37"/>
      <c r="AD51" s="37"/>
    </row>
    <row r="52" spans="2:32" s="18" customFormat="1" ht="35.1" customHeight="1" x14ac:dyDescent="0.2">
      <c r="B52" s="34"/>
      <c r="C52" s="34"/>
      <c r="D52" s="34"/>
      <c r="E52" s="34"/>
      <c r="F52" s="34"/>
      <c r="G52" s="34"/>
      <c r="H52" s="34"/>
      <c r="I52" s="41" t="s">
        <v>39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7"/>
      <c r="AD52" s="40"/>
    </row>
    <row r="53" spans="2:32" s="18" customFormat="1" ht="35.1" customHeight="1" x14ac:dyDescent="0.2">
      <c r="B53" s="34"/>
      <c r="C53" s="34"/>
      <c r="D53" s="34"/>
      <c r="E53" s="34"/>
      <c r="F53" s="34"/>
      <c r="G53" s="34"/>
      <c r="H53" s="34"/>
      <c r="I53" s="41" t="s">
        <v>38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7"/>
      <c r="AD53" s="40"/>
    </row>
    <row r="54" spans="2:32" s="18" customFormat="1" ht="35.1" customHeight="1" x14ac:dyDescent="0.2">
      <c r="B54" s="34"/>
      <c r="C54" s="34"/>
      <c r="D54" s="34"/>
      <c r="E54" s="34"/>
      <c r="F54" s="34"/>
      <c r="G54" s="34"/>
      <c r="H54" s="34"/>
      <c r="I54" s="41" t="s">
        <v>40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7"/>
      <c r="AD54" s="40"/>
    </row>
    <row r="55" spans="2:32" s="18" customFormat="1" ht="35.1" customHeight="1" x14ac:dyDescent="0.2">
      <c r="B55" s="34"/>
      <c r="C55" s="34"/>
      <c r="D55" s="34"/>
      <c r="E55" s="34"/>
      <c r="F55" s="34"/>
      <c r="G55" s="34"/>
      <c r="H55" s="34"/>
      <c r="I55" s="41" t="s">
        <v>41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7"/>
      <c r="AD55" s="40"/>
    </row>
    <row r="56" spans="2:32" s="34" customFormat="1" ht="15" customHeight="1" x14ac:dyDescent="0.2">
      <c r="B56" s="35"/>
      <c r="C56" s="35"/>
      <c r="D56" s="36"/>
      <c r="E56" s="36"/>
      <c r="F56" s="36"/>
      <c r="G56" s="36"/>
      <c r="H56" s="36"/>
      <c r="I56" s="18"/>
    </row>
    <row r="57" spans="2:32" s="34" customFormat="1" ht="34.9" customHeight="1" x14ac:dyDescent="0.2">
      <c r="B57" s="35" t="s">
        <v>23</v>
      </c>
      <c r="C57" s="35"/>
      <c r="D57" s="36"/>
      <c r="E57" s="36"/>
      <c r="F57" s="36"/>
      <c r="G57" s="36"/>
      <c r="I57" s="38"/>
    </row>
    <row r="58" spans="2:32" s="18" customFormat="1" ht="9.9499999999999993" customHeight="1" x14ac:dyDescent="0.2">
      <c r="B58" s="39"/>
      <c r="C58" s="39"/>
      <c r="D58" s="39"/>
    </row>
    <row r="59" spans="2:32" s="18" customFormat="1" ht="35.1" customHeight="1" x14ac:dyDescent="0.2">
      <c r="B59" s="39"/>
      <c r="C59" s="39"/>
      <c r="D59" s="39"/>
      <c r="I59" s="34" t="str">
        <f>'N°401_7 giorni'!$I$54</f>
        <v>Nella compilazione di un piano dei turni si devono osservare in generale i punti seguenti:</v>
      </c>
    </row>
    <row r="60" spans="2:32" s="18" customFormat="1" ht="35.1" customHeight="1" x14ac:dyDescent="0.2">
      <c r="B60" s="39"/>
      <c r="C60" s="39"/>
      <c r="D60" s="39"/>
      <c r="I60" s="133" t="str">
        <f>'N°401_7 giorni'!$I$55</f>
        <v>- Merkblatt ununterbrochener Betrieb</v>
      </c>
    </row>
    <row r="61" spans="2:32" s="34" customFormat="1" ht="35.1" customHeight="1" x14ac:dyDescent="0.2">
      <c r="I61" s="133" t="str">
        <f>'N°401_7 giorni'!$I$56</f>
        <v>- Commenti per la compilazione dei piani dei turni</v>
      </c>
    </row>
    <row r="62" spans="2:32" s="34" customFormat="1" ht="15" customHeight="1" x14ac:dyDescent="0.2">
      <c r="I62" s="41"/>
      <c r="AE62" s="37"/>
      <c r="AF62" s="37"/>
    </row>
    <row r="63" spans="2:32" s="34" customFormat="1" ht="30" x14ac:dyDescent="0.2">
      <c r="B63" s="35" t="s">
        <v>17</v>
      </c>
      <c r="C63" s="35"/>
      <c r="I63" s="34" t="str">
        <f>'N°401_7 giorni'!$I$58</f>
        <v>art. 24 LL, art. 36 - 38 OLL1</v>
      </c>
      <c r="AE63" s="37"/>
      <c r="AF63" s="37"/>
    </row>
    <row r="65" spans="2:33" ht="30" x14ac:dyDescent="0.35">
      <c r="B65" s="35" t="s">
        <v>75</v>
      </c>
      <c r="I65" s="1" t="s">
        <v>76</v>
      </c>
      <c r="AD65" s="2"/>
      <c r="AE65" s="2"/>
      <c r="AF65" s="5"/>
      <c r="AG65" s="5"/>
    </row>
    <row r="66" spans="2:33" ht="25.5" x14ac:dyDescent="0.35">
      <c r="I66" s="1"/>
      <c r="AD66" s="2"/>
      <c r="AE66" s="2"/>
      <c r="AF66" s="5"/>
      <c r="AG66" s="5"/>
    </row>
  </sheetData>
  <sheetProtection password="CAD5" sheet="1" objects="1" scenarios="1"/>
  <mergeCells count="59">
    <mergeCell ref="A1:G2"/>
    <mergeCell ref="H1:AC2"/>
    <mergeCell ref="A3:A4"/>
    <mergeCell ref="B3:B4"/>
    <mergeCell ref="A5:A12"/>
    <mergeCell ref="X40:AC40"/>
    <mergeCell ref="AD3:AE3"/>
    <mergeCell ref="B32:B33"/>
    <mergeCell ref="B34:B35"/>
    <mergeCell ref="B27:B28"/>
    <mergeCell ref="B29:B30"/>
    <mergeCell ref="AE5:AE6"/>
    <mergeCell ref="AE7:AE8"/>
    <mergeCell ref="AE9:AE10"/>
    <mergeCell ref="AE11:AE12"/>
    <mergeCell ref="AE14:AE15"/>
    <mergeCell ref="AE16:AE17"/>
    <mergeCell ref="AE18:AE19"/>
    <mergeCell ref="AE32:AE33"/>
    <mergeCell ref="AE34:AE35"/>
    <mergeCell ref="AE36:AE37"/>
    <mergeCell ref="A32:A39"/>
    <mergeCell ref="C3:C4"/>
    <mergeCell ref="B5:B6"/>
    <mergeCell ref="B7:B8"/>
    <mergeCell ref="B9:B10"/>
    <mergeCell ref="B11:B12"/>
    <mergeCell ref="B25:B26"/>
    <mergeCell ref="B36:B37"/>
    <mergeCell ref="B38:B39"/>
    <mergeCell ref="B18:B19"/>
    <mergeCell ref="A23:A30"/>
    <mergeCell ref="B23:B24"/>
    <mergeCell ref="A14:A21"/>
    <mergeCell ref="B14:B15"/>
    <mergeCell ref="B16:B17"/>
    <mergeCell ref="B20:B21"/>
    <mergeCell ref="AE38:AE39"/>
    <mergeCell ref="AE20:AE21"/>
    <mergeCell ref="AE23:AE24"/>
    <mergeCell ref="AE25:AE26"/>
    <mergeCell ref="AE27:AE28"/>
    <mergeCell ref="AE29:AE30"/>
    <mergeCell ref="AD5:AD6"/>
    <mergeCell ref="AD7:AD8"/>
    <mergeCell ref="AD9:AD10"/>
    <mergeCell ref="AD11:AD12"/>
    <mergeCell ref="AD14:AD15"/>
    <mergeCell ref="AD16:AD17"/>
    <mergeCell ref="AD18:AD19"/>
    <mergeCell ref="AD20:AD21"/>
    <mergeCell ref="AD23:AD24"/>
    <mergeCell ref="AD34:AD35"/>
    <mergeCell ref="AD36:AD37"/>
    <mergeCell ref="AD38:AD39"/>
    <mergeCell ref="AD25:AD26"/>
    <mergeCell ref="AD27:AD28"/>
    <mergeCell ref="AD29:AD30"/>
    <mergeCell ref="AD32:AD33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3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zoomScale="50" zoomScaleNormal="50" zoomScaleSheetLayoutView="50" workbookViewId="0">
      <selection activeCell="Q26" sqref="Q26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5" customWidth="1"/>
    <col min="33" max="16384" width="11.42578125" style="2"/>
  </cols>
  <sheetData>
    <row r="1" spans="1:32" ht="39.950000000000003" customHeight="1" x14ac:dyDescent="0.2">
      <c r="A1" s="310" t="s">
        <v>61</v>
      </c>
      <c r="B1" s="307"/>
      <c r="C1" s="307"/>
      <c r="D1" s="307"/>
      <c r="E1" s="307"/>
      <c r="F1" s="307"/>
      <c r="G1" s="307"/>
      <c r="H1" s="310" t="s">
        <v>69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11"/>
      <c r="AE1" s="89" t="s">
        <v>74</v>
      </c>
      <c r="AF1" s="96"/>
    </row>
    <row r="2" spans="1:32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12"/>
      <c r="AE2" s="91" t="s">
        <v>14</v>
      </c>
      <c r="AF2" s="92">
        <v>40179</v>
      </c>
    </row>
    <row r="3" spans="1:32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" t="s">
        <v>9</v>
      </c>
      <c r="Y3" s="10"/>
      <c r="Z3" s="22"/>
      <c r="AA3" s="11"/>
      <c r="AB3" s="13" t="s">
        <v>10</v>
      </c>
      <c r="AC3" s="10"/>
      <c r="AD3" s="23"/>
      <c r="AE3" s="289" t="s">
        <v>11</v>
      </c>
      <c r="AF3" s="291"/>
    </row>
    <row r="4" spans="1:32" s="2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34">
        <v>0.25</v>
      </c>
      <c r="AC4" s="16">
        <v>0.75</v>
      </c>
      <c r="AD4" s="17"/>
      <c r="AE4" s="121" t="s">
        <v>12</v>
      </c>
      <c r="AF4" s="19" t="s">
        <v>13</v>
      </c>
    </row>
    <row r="5" spans="1:32" ht="15" customHeight="1" x14ac:dyDescent="0.2">
      <c r="A5" s="299">
        <v>1</v>
      </c>
      <c r="B5" s="292" t="s">
        <v>0</v>
      </c>
      <c r="C5" s="44" t="s">
        <v>18</v>
      </c>
      <c r="D5" s="51"/>
      <c r="E5" s="135"/>
      <c r="F5" s="52">
        <v>0.33333333333333331</v>
      </c>
      <c r="G5" s="109"/>
      <c r="H5" s="54"/>
      <c r="I5" s="135"/>
      <c r="J5" s="52">
        <v>0.33333333333333331</v>
      </c>
      <c r="K5" s="99"/>
      <c r="L5" s="51"/>
      <c r="M5" s="53"/>
      <c r="N5" s="53"/>
      <c r="O5" s="104"/>
      <c r="P5" s="56">
        <v>0.33333333333333331</v>
      </c>
      <c r="Q5" s="53"/>
      <c r="R5" s="53"/>
      <c r="S5" s="104"/>
      <c r="T5" s="56">
        <v>0.33333333333333331</v>
      </c>
      <c r="U5" s="53"/>
      <c r="V5" s="53"/>
      <c r="W5" s="109"/>
      <c r="X5" s="54"/>
      <c r="Y5" s="51"/>
      <c r="Z5" s="53"/>
      <c r="AA5" s="109"/>
      <c r="AB5" s="54"/>
      <c r="AC5" s="53"/>
      <c r="AD5" s="57"/>
      <c r="AE5" s="319">
        <f>SUM(D5:AD5)</f>
        <v>1.3333333333333333</v>
      </c>
      <c r="AF5" s="305">
        <f>SUM(D6:AD6)</f>
        <v>1.25</v>
      </c>
    </row>
    <row r="6" spans="1:32" ht="15" customHeight="1" x14ac:dyDescent="0.2">
      <c r="A6" s="300"/>
      <c r="B6" s="293"/>
      <c r="C6" s="45" t="s">
        <v>19</v>
      </c>
      <c r="D6" s="58"/>
      <c r="F6" s="59">
        <v>0.3125</v>
      </c>
      <c r="G6" s="110"/>
      <c r="H6" s="61"/>
      <c r="J6" s="59">
        <v>0.3125</v>
      </c>
      <c r="K6" s="100"/>
      <c r="L6" s="58"/>
      <c r="M6" s="60"/>
      <c r="N6" s="60"/>
      <c r="O6" s="105"/>
      <c r="P6" s="63">
        <v>0.3125</v>
      </c>
      <c r="Q6" s="60"/>
      <c r="R6" s="60"/>
      <c r="S6" s="105"/>
      <c r="T6" s="63">
        <v>0.3125</v>
      </c>
      <c r="U6" s="60"/>
      <c r="V6" s="60"/>
      <c r="W6" s="110"/>
      <c r="X6" s="61"/>
      <c r="Y6" s="58"/>
      <c r="Z6" s="60"/>
      <c r="AA6" s="110"/>
      <c r="AB6" s="61"/>
      <c r="AC6" s="60"/>
      <c r="AD6" s="64"/>
      <c r="AE6" s="297"/>
      <c r="AF6" s="303"/>
    </row>
    <row r="7" spans="1:32" ht="15" customHeight="1" x14ac:dyDescent="0.2">
      <c r="A7" s="300"/>
      <c r="B7" s="287" t="s">
        <v>1</v>
      </c>
      <c r="C7" s="46" t="s">
        <v>18</v>
      </c>
      <c r="D7" s="66"/>
      <c r="E7" s="147">
        <v>0.33333333333333331</v>
      </c>
      <c r="F7" s="66"/>
      <c r="G7" s="107"/>
      <c r="H7" s="68"/>
      <c r="I7" s="147">
        <v>0.33333333333333331</v>
      </c>
      <c r="K7" s="101"/>
      <c r="L7" s="65"/>
      <c r="M7" s="66"/>
      <c r="N7" s="147">
        <v>0.33333333333333331</v>
      </c>
      <c r="O7" s="107"/>
      <c r="P7" s="68"/>
      <c r="R7" s="147">
        <v>0.33333333333333331</v>
      </c>
      <c r="S7" s="101"/>
      <c r="T7" s="66"/>
      <c r="U7" s="66"/>
      <c r="V7" s="66"/>
      <c r="W7" s="165"/>
      <c r="X7" s="151">
        <v>0.33333333333333331</v>
      </c>
      <c r="Y7" s="65"/>
      <c r="Z7" s="66"/>
      <c r="AA7" s="165"/>
      <c r="AB7" s="151">
        <v>0.33333333333333331</v>
      </c>
      <c r="AD7" s="147">
        <v>0.25</v>
      </c>
      <c r="AE7" s="296">
        <f>SUM(D7:AD7)</f>
        <v>2.25</v>
      </c>
      <c r="AF7" s="302">
        <f>SUM(D8:AD8)</f>
        <v>2.0833333333333335</v>
      </c>
    </row>
    <row r="8" spans="1:32" ht="15" customHeight="1" x14ac:dyDescent="0.2">
      <c r="A8" s="300"/>
      <c r="B8" s="287"/>
      <c r="C8" s="45" t="s">
        <v>19</v>
      </c>
      <c r="D8" s="60"/>
      <c r="E8" s="148">
        <v>0.3125</v>
      </c>
      <c r="F8" s="60"/>
      <c r="G8" s="110"/>
      <c r="H8" s="61"/>
      <c r="I8" s="148">
        <v>0.3125</v>
      </c>
      <c r="K8" s="100"/>
      <c r="L8" s="58"/>
      <c r="M8" s="60"/>
      <c r="N8" s="148">
        <v>0.3125</v>
      </c>
      <c r="O8" s="110"/>
      <c r="P8" s="61"/>
      <c r="R8" s="148">
        <v>0.3125</v>
      </c>
      <c r="S8" s="100"/>
      <c r="T8" s="60"/>
      <c r="U8" s="60"/>
      <c r="V8" s="60"/>
      <c r="W8" s="166"/>
      <c r="X8" s="152">
        <v>0.3125</v>
      </c>
      <c r="Y8" s="58"/>
      <c r="Z8" s="60"/>
      <c r="AA8" s="166"/>
      <c r="AB8" s="152">
        <v>0.3125</v>
      </c>
      <c r="AD8" s="148">
        <v>0.20833333333333334</v>
      </c>
      <c r="AE8" s="297"/>
      <c r="AF8" s="303"/>
    </row>
    <row r="9" spans="1:32" ht="15" customHeight="1" x14ac:dyDescent="0.2">
      <c r="A9" s="300"/>
      <c r="B9" s="288" t="s">
        <v>2</v>
      </c>
      <c r="C9" s="46" t="s">
        <v>18</v>
      </c>
      <c r="D9" s="153">
        <v>0.25</v>
      </c>
      <c r="E9" s="127"/>
      <c r="F9" s="66"/>
      <c r="G9" s="107"/>
      <c r="H9" s="68"/>
      <c r="I9" s="127"/>
      <c r="J9" s="66"/>
      <c r="K9" s="101"/>
      <c r="L9" s="65"/>
      <c r="M9" s="153">
        <v>0.33333333333333331</v>
      </c>
      <c r="O9" s="107"/>
      <c r="P9" s="68"/>
      <c r="Q9" s="153">
        <v>0.33333333333333331</v>
      </c>
      <c r="S9" s="101"/>
      <c r="U9" s="66"/>
      <c r="V9" s="153">
        <v>0.33333333333333331</v>
      </c>
      <c r="W9" s="107"/>
      <c r="X9" s="68"/>
      <c r="Y9" s="66"/>
      <c r="Z9" s="153">
        <v>0.33333333333333331</v>
      </c>
      <c r="AA9" s="69"/>
      <c r="AB9" s="65"/>
      <c r="AC9" s="66"/>
      <c r="AE9" s="296">
        <f>SUM(D9:AD9)</f>
        <v>1.583333333333333</v>
      </c>
      <c r="AF9" s="302">
        <f>SUM(D10:AD10)</f>
        <v>1.4583333333333335</v>
      </c>
    </row>
    <row r="10" spans="1:32" ht="15" customHeight="1" x14ac:dyDescent="0.2">
      <c r="A10" s="300"/>
      <c r="B10" s="288"/>
      <c r="C10" s="45" t="s">
        <v>19</v>
      </c>
      <c r="D10" s="154">
        <v>0.20833333333333334</v>
      </c>
      <c r="E10" s="128"/>
      <c r="F10" s="60"/>
      <c r="G10" s="110"/>
      <c r="H10" s="61"/>
      <c r="I10" s="128"/>
      <c r="J10" s="60"/>
      <c r="K10" s="100"/>
      <c r="L10" s="58"/>
      <c r="M10" s="154">
        <v>0.3125</v>
      </c>
      <c r="O10" s="110"/>
      <c r="P10" s="61"/>
      <c r="Q10" s="154">
        <v>0.3125</v>
      </c>
      <c r="S10" s="100"/>
      <c r="U10" s="60"/>
      <c r="V10" s="154">
        <v>0.3125</v>
      </c>
      <c r="W10" s="110"/>
      <c r="X10" s="61"/>
      <c r="Y10" s="60"/>
      <c r="Z10" s="154">
        <v>0.3125</v>
      </c>
      <c r="AA10" s="64"/>
      <c r="AB10" s="58"/>
      <c r="AC10" s="60"/>
      <c r="AE10" s="297"/>
      <c r="AF10" s="303"/>
    </row>
    <row r="11" spans="1:32" ht="15" customHeight="1" x14ac:dyDescent="0.2">
      <c r="A11" s="300"/>
      <c r="B11" s="294" t="s">
        <v>3</v>
      </c>
      <c r="C11" s="46" t="s">
        <v>18</v>
      </c>
      <c r="E11" s="66"/>
      <c r="F11" s="66"/>
      <c r="G11" s="169"/>
      <c r="H11" s="159">
        <v>0.33333333333333331</v>
      </c>
      <c r="I11" s="66"/>
      <c r="J11" s="66"/>
      <c r="K11" s="169"/>
      <c r="L11" s="159">
        <v>0.33333333333333331</v>
      </c>
      <c r="M11" s="66"/>
      <c r="N11" s="66"/>
      <c r="O11" s="107"/>
      <c r="P11" s="68"/>
      <c r="Q11" s="66"/>
      <c r="R11" s="66"/>
      <c r="S11" s="107"/>
      <c r="T11" s="68"/>
      <c r="U11" s="163">
        <v>0.33333333333333331</v>
      </c>
      <c r="V11" s="66"/>
      <c r="W11" s="107"/>
      <c r="X11" s="68"/>
      <c r="Y11" s="163">
        <v>0.33333333333333331</v>
      </c>
      <c r="Z11" s="66"/>
      <c r="AA11" s="69"/>
      <c r="AB11" s="65"/>
      <c r="AC11" s="163">
        <v>0.5</v>
      </c>
      <c r="AD11" s="69"/>
      <c r="AE11" s="296">
        <f>SUM(D11:AD11)</f>
        <v>1.8333333333333333</v>
      </c>
      <c r="AF11" s="302">
        <f>SUM(D12:AD12)</f>
        <v>1.6666666666666667</v>
      </c>
    </row>
    <row r="12" spans="1:32" ht="15" customHeight="1" thickBot="1" x14ac:dyDescent="0.25">
      <c r="A12" s="301"/>
      <c r="B12" s="295"/>
      <c r="C12" s="47" t="s">
        <v>19</v>
      </c>
      <c r="D12" s="136"/>
      <c r="E12" s="72"/>
      <c r="F12" s="72"/>
      <c r="G12" s="170"/>
      <c r="H12" s="160">
        <v>0.3125</v>
      </c>
      <c r="I12" s="72"/>
      <c r="J12" s="72"/>
      <c r="K12" s="170"/>
      <c r="L12" s="160">
        <v>0.3125</v>
      </c>
      <c r="M12" s="72"/>
      <c r="N12" s="72"/>
      <c r="O12" s="108"/>
      <c r="P12" s="73"/>
      <c r="Q12" s="72"/>
      <c r="R12" s="72"/>
      <c r="S12" s="108"/>
      <c r="T12" s="73"/>
      <c r="U12" s="164">
        <v>0.3125</v>
      </c>
      <c r="V12" s="72"/>
      <c r="W12" s="108"/>
      <c r="X12" s="73"/>
      <c r="Y12" s="164">
        <v>0.3125</v>
      </c>
      <c r="Z12" s="72"/>
      <c r="AA12" s="74"/>
      <c r="AB12" s="71"/>
      <c r="AC12" s="164">
        <v>0.41666666666666669</v>
      </c>
      <c r="AD12" s="74"/>
      <c r="AE12" s="298"/>
      <c r="AF12" s="304"/>
    </row>
    <row r="13" spans="1:32" s="27" customFormat="1" ht="26.45" customHeight="1" thickBot="1" x14ac:dyDescent="0.4">
      <c r="A13" s="12"/>
      <c r="B13" s="26"/>
      <c r="C13" s="4"/>
      <c r="D13" s="75"/>
      <c r="E13" s="75"/>
      <c r="F13" s="75"/>
      <c r="G13" s="106"/>
      <c r="H13" s="75"/>
      <c r="I13" s="75"/>
      <c r="J13" s="75"/>
      <c r="K13" s="106"/>
      <c r="L13" s="75"/>
      <c r="M13" s="75"/>
      <c r="N13" s="75"/>
      <c r="O13" s="106"/>
      <c r="P13" s="75"/>
      <c r="Q13" s="75"/>
      <c r="R13" s="75"/>
      <c r="S13" s="106"/>
      <c r="T13" s="75"/>
      <c r="U13" s="75"/>
      <c r="V13" s="75"/>
      <c r="W13" s="106"/>
      <c r="X13" s="75"/>
      <c r="Y13" s="75"/>
      <c r="Z13" s="75"/>
      <c r="AA13" s="75"/>
      <c r="AB13" s="75"/>
      <c r="AC13" s="75"/>
      <c r="AD13" s="75"/>
      <c r="AE13" s="50"/>
      <c r="AF13" s="49"/>
    </row>
    <row r="14" spans="1:32" ht="15" customHeight="1" x14ac:dyDescent="0.2">
      <c r="A14" s="299">
        <v>2</v>
      </c>
      <c r="B14" s="292" t="s">
        <v>0</v>
      </c>
      <c r="C14" s="44" t="s">
        <v>18</v>
      </c>
      <c r="D14" s="135"/>
      <c r="E14" s="52">
        <v>0.33333333333333331</v>
      </c>
      <c r="F14" s="53"/>
      <c r="G14" s="109"/>
      <c r="H14" s="54"/>
      <c r="I14" s="52">
        <v>0.33333333333333331</v>
      </c>
      <c r="J14" s="53"/>
      <c r="K14" s="99"/>
      <c r="L14" s="51"/>
      <c r="M14" s="53"/>
      <c r="N14" s="52">
        <v>0.33333333333333331</v>
      </c>
      <c r="O14" s="109"/>
      <c r="P14" s="54"/>
      <c r="Q14" s="135"/>
      <c r="R14" s="52">
        <v>0.33333333333333331</v>
      </c>
      <c r="S14" s="99"/>
      <c r="T14" s="51"/>
      <c r="U14" s="53"/>
      <c r="V14" s="53"/>
      <c r="W14" s="104"/>
      <c r="X14" s="56">
        <v>0.33333333333333331</v>
      </c>
      <c r="Y14" s="51"/>
      <c r="Z14" s="53"/>
      <c r="AA14" s="104"/>
      <c r="AB14" s="56">
        <v>0.33333333333333331</v>
      </c>
      <c r="AC14" s="53"/>
      <c r="AD14" s="52">
        <v>0.25</v>
      </c>
      <c r="AE14" s="319">
        <f>SUM(D14:AD14)</f>
        <v>2.25</v>
      </c>
      <c r="AF14" s="305">
        <f>SUM(D15:AD15)</f>
        <v>2.0833333333333335</v>
      </c>
    </row>
    <row r="15" spans="1:32" ht="15" customHeight="1" x14ac:dyDescent="0.2">
      <c r="A15" s="300"/>
      <c r="B15" s="293"/>
      <c r="C15" s="45" t="s">
        <v>19</v>
      </c>
      <c r="E15" s="59">
        <v>0.3125</v>
      </c>
      <c r="F15" s="60"/>
      <c r="G15" s="110"/>
      <c r="H15" s="61"/>
      <c r="I15" s="59">
        <v>0.3125</v>
      </c>
      <c r="J15" s="60"/>
      <c r="K15" s="100"/>
      <c r="L15" s="58"/>
      <c r="M15" s="60"/>
      <c r="N15" s="59">
        <v>0.3125</v>
      </c>
      <c r="O15" s="110"/>
      <c r="P15" s="61"/>
      <c r="R15" s="59">
        <v>0.3125</v>
      </c>
      <c r="S15" s="100"/>
      <c r="T15" s="58"/>
      <c r="U15" s="60"/>
      <c r="V15" s="60"/>
      <c r="W15" s="105"/>
      <c r="X15" s="63">
        <v>0.3125</v>
      </c>
      <c r="Y15" s="58"/>
      <c r="Z15" s="60"/>
      <c r="AA15" s="105"/>
      <c r="AB15" s="63">
        <v>0.3125</v>
      </c>
      <c r="AC15" s="60"/>
      <c r="AD15" s="59">
        <v>0.20833333333333334</v>
      </c>
      <c r="AE15" s="297"/>
      <c r="AF15" s="303"/>
    </row>
    <row r="16" spans="1:32" ht="15" customHeight="1" x14ac:dyDescent="0.2">
      <c r="A16" s="300"/>
      <c r="B16" s="287" t="s">
        <v>1</v>
      </c>
      <c r="C16" s="46" t="s">
        <v>18</v>
      </c>
      <c r="D16" s="147">
        <v>0.25</v>
      </c>
      <c r="F16" s="66"/>
      <c r="G16" s="101"/>
      <c r="H16" s="68"/>
      <c r="I16" s="66"/>
      <c r="J16" s="66"/>
      <c r="K16" s="101"/>
      <c r="L16" s="65"/>
      <c r="M16" s="147">
        <v>0.33333333333333331</v>
      </c>
      <c r="N16" s="66"/>
      <c r="O16" s="107"/>
      <c r="P16" s="68"/>
      <c r="Q16" s="147">
        <v>0.33333333333333331</v>
      </c>
      <c r="R16" s="66"/>
      <c r="S16" s="101"/>
      <c r="T16" s="65"/>
      <c r="U16" s="66"/>
      <c r="V16" s="147">
        <v>0.33333333333333331</v>
      </c>
      <c r="W16" s="107"/>
      <c r="X16" s="68"/>
      <c r="Y16" s="66"/>
      <c r="Z16" s="147">
        <v>0.33333333333333331</v>
      </c>
      <c r="AA16" s="69"/>
      <c r="AB16" s="65"/>
      <c r="AC16" s="66"/>
      <c r="AE16" s="296">
        <f>SUM(D16:AD16)</f>
        <v>1.583333333333333</v>
      </c>
      <c r="AF16" s="302">
        <f>SUM(D17:AD17)</f>
        <v>1.4583333333333335</v>
      </c>
    </row>
    <row r="17" spans="1:32" ht="15" customHeight="1" x14ac:dyDescent="0.2">
      <c r="A17" s="300"/>
      <c r="B17" s="287"/>
      <c r="C17" s="45" t="s">
        <v>19</v>
      </c>
      <c r="D17" s="148">
        <v>0.20833333333333334</v>
      </c>
      <c r="F17" s="60"/>
      <c r="G17" s="100"/>
      <c r="H17" s="61"/>
      <c r="I17" s="60"/>
      <c r="J17" s="60"/>
      <c r="K17" s="100"/>
      <c r="L17" s="58"/>
      <c r="M17" s="148">
        <v>0.3125</v>
      </c>
      <c r="N17" s="60"/>
      <c r="O17" s="110"/>
      <c r="P17" s="61"/>
      <c r="Q17" s="148">
        <v>0.3125</v>
      </c>
      <c r="R17" s="60"/>
      <c r="S17" s="100"/>
      <c r="T17" s="58"/>
      <c r="U17" s="60"/>
      <c r="V17" s="148">
        <v>0.3125</v>
      </c>
      <c r="W17" s="110"/>
      <c r="X17" s="61"/>
      <c r="Y17" s="60"/>
      <c r="Z17" s="148">
        <v>0.3125</v>
      </c>
      <c r="AA17" s="64"/>
      <c r="AB17" s="58"/>
      <c r="AC17" s="60"/>
      <c r="AE17" s="297"/>
      <c r="AF17" s="303"/>
    </row>
    <row r="18" spans="1:32" ht="15" customHeight="1" x14ac:dyDescent="0.2">
      <c r="A18" s="300"/>
      <c r="B18" s="288" t="s">
        <v>2</v>
      </c>
      <c r="C18" s="46" t="s">
        <v>18</v>
      </c>
      <c r="E18" s="66"/>
      <c r="G18" s="167"/>
      <c r="H18" s="155">
        <v>0.33333333333333331</v>
      </c>
      <c r="I18" s="66"/>
      <c r="K18" s="167"/>
      <c r="L18" s="155">
        <v>0.33333333333333331</v>
      </c>
      <c r="M18" s="66"/>
      <c r="N18" s="66"/>
      <c r="O18" s="107"/>
      <c r="P18" s="68"/>
      <c r="Q18" s="66"/>
      <c r="R18" s="66"/>
      <c r="S18" s="107"/>
      <c r="T18" s="68"/>
      <c r="U18" s="153">
        <v>0.33333333333333331</v>
      </c>
      <c r="V18" s="66"/>
      <c r="W18" s="69"/>
      <c r="X18" s="65"/>
      <c r="Y18" s="153">
        <v>0.33333333333333331</v>
      </c>
      <c r="Z18" s="66"/>
      <c r="AA18" s="69"/>
      <c r="AB18" s="65"/>
      <c r="AC18" s="153">
        <v>0.5</v>
      </c>
      <c r="AD18" s="137"/>
      <c r="AE18" s="296">
        <f>SUM(D18:AD18)</f>
        <v>1.8333333333333333</v>
      </c>
      <c r="AF18" s="302">
        <f>SUM(D19:AD19)</f>
        <v>1.6666666666666667</v>
      </c>
    </row>
    <row r="19" spans="1:32" ht="15" customHeight="1" x14ac:dyDescent="0.2">
      <c r="A19" s="300"/>
      <c r="B19" s="288"/>
      <c r="C19" s="45" t="s">
        <v>19</v>
      </c>
      <c r="E19" s="60"/>
      <c r="G19" s="168"/>
      <c r="H19" s="156">
        <v>0.3125</v>
      </c>
      <c r="I19" s="60"/>
      <c r="K19" s="168"/>
      <c r="L19" s="156">
        <v>0.3125</v>
      </c>
      <c r="M19" s="60"/>
      <c r="N19" s="60"/>
      <c r="O19" s="110"/>
      <c r="P19" s="61"/>
      <c r="Q19" s="60"/>
      <c r="R19" s="60"/>
      <c r="S19" s="110"/>
      <c r="T19" s="61"/>
      <c r="U19" s="154">
        <v>0.3125</v>
      </c>
      <c r="V19" s="60"/>
      <c r="W19" s="64"/>
      <c r="X19" s="58"/>
      <c r="Y19" s="154">
        <v>0.3125</v>
      </c>
      <c r="Z19" s="60"/>
      <c r="AA19" s="64"/>
      <c r="AB19" s="58"/>
      <c r="AC19" s="154">
        <v>0.41666666666666669</v>
      </c>
      <c r="AE19" s="297"/>
      <c r="AF19" s="303"/>
    </row>
    <row r="20" spans="1:32" ht="15" customHeight="1" x14ac:dyDescent="0.2">
      <c r="A20" s="300"/>
      <c r="B20" s="294" t="s">
        <v>3</v>
      </c>
      <c r="C20" s="46" t="s">
        <v>18</v>
      </c>
      <c r="D20" s="68"/>
      <c r="E20" s="163">
        <v>0.33333333333333331</v>
      </c>
      <c r="F20" s="66"/>
      <c r="G20" s="107"/>
      <c r="H20" s="68"/>
      <c r="I20" s="163">
        <v>0.33333333333333331</v>
      </c>
      <c r="J20" s="66"/>
      <c r="K20" s="101"/>
      <c r="L20" s="65"/>
      <c r="M20" s="66"/>
      <c r="N20" s="66"/>
      <c r="O20" s="169"/>
      <c r="P20" s="159">
        <v>0.33333333333333331</v>
      </c>
      <c r="Q20" s="66"/>
      <c r="R20" s="66"/>
      <c r="S20" s="169"/>
      <c r="T20" s="159">
        <v>0.33333333333333331</v>
      </c>
      <c r="U20" s="66"/>
      <c r="V20" s="66"/>
      <c r="W20" s="107"/>
      <c r="X20" s="68"/>
      <c r="Y20" s="65"/>
      <c r="Z20" s="66"/>
      <c r="AA20" s="107"/>
      <c r="AB20" s="68"/>
      <c r="AD20" s="66"/>
      <c r="AE20" s="296">
        <f>SUM(D20:AD20)</f>
        <v>1.3333333333333333</v>
      </c>
      <c r="AF20" s="302">
        <f>SUM(D21:AD21)</f>
        <v>1.25</v>
      </c>
    </row>
    <row r="21" spans="1:32" ht="15" customHeight="1" thickBot="1" x14ac:dyDescent="0.25">
      <c r="A21" s="301"/>
      <c r="B21" s="295"/>
      <c r="C21" s="47" t="s">
        <v>19</v>
      </c>
      <c r="D21" s="73"/>
      <c r="E21" s="164">
        <v>0.3125</v>
      </c>
      <c r="F21" s="72"/>
      <c r="G21" s="108"/>
      <c r="H21" s="73"/>
      <c r="I21" s="164">
        <v>0.3125</v>
      </c>
      <c r="J21" s="72"/>
      <c r="K21" s="102"/>
      <c r="L21" s="71"/>
      <c r="M21" s="72"/>
      <c r="N21" s="72"/>
      <c r="O21" s="170"/>
      <c r="P21" s="160">
        <v>0.3125</v>
      </c>
      <c r="Q21" s="72"/>
      <c r="R21" s="72"/>
      <c r="S21" s="170"/>
      <c r="T21" s="160">
        <v>0.3125</v>
      </c>
      <c r="U21" s="72"/>
      <c r="V21" s="72"/>
      <c r="W21" s="108"/>
      <c r="X21" s="73"/>
      <c r="Y21" s="71"/>
      <c r="Z21" s="72"/>
      <c r="AA21" s="108"/>
      <c r="AB21" s="73"/>
      <c r="AC21" s="136"/>
      <c r="AD21" s="72"/>
      <c r="AE21" s="298"/>
      <c r="AF21" s="304"/>
    </row>
    <row r="22" spans="1:32" s="27" customFormat="1" ht="26.45" customHeight="1" thickBot="1" x14ac:dyDescent="0.4">
      <c r="A22" s="12"/>
      <c r="B22" s="26"/>
      <c r="C22" s="4"/>
      <c r="D22" s="75"/>
      <c r="E22" s="75"/>
      <c r="F22" s="75"/>
      <c r="G22" s="106"/>
      <c r="H22" s="75"/>
      <c r="I22" s="75"/>
      <c r="J22" s="75"/>
      <c r="K22" s="106"/>
      <c r="L22" s="75"/>
      <c r="M22" s="75"/>
      <c r="N22" s="75"/>
      <c r="O22" s="106"/>
      <c r="P22" s="75"/>
      <c r="Q22" s="75"/>
      <c r="R22" s="75"/>
      <c r="S22" s="106"/>
      <c r="T22" s="75"/>
      <c r="U22" s="75"/>
      <c r="V22" s="75"/>
      <c r="W22" s="106"/>
      <c r="X22" s="75"/>
      <c r="Y22" s="75"/>
      <c r="Z22" s="75"/>
      <c r="AA22" s="75"/>
      <c r="AB22" s="75"/>
      <c r="AC22" s="75"/>
      <c r="AD22" s="75"/>
      <c r="AE22" s="50"/>
      <c r="AF22" s="49"/>
    </row>
    <row r="23" spans="1:32" ht="15" customHeight="1" x14ac:dyDescent="0.2">
      <c r="A23" s="299">
        <v>3</v>
      </c>
      <c r="B23" s="292" t="s">
        <v>0</v>
      </c>
      <c r="C23" s="44" t="s">
        <v>18</v>
      </c>
      <c r="D23" s="52">
        <v>0.25</v>
      </c>
      <c r="E23" s="53"/>
      <c r="F23" s="53"/>
      <c r="G23" s="57"/>
      <c r="H23" s="51"/>
      <c r="I23" s="53"/>
      <c r="J23" s="53"/>
      <c r="K23" s="99"/>
      <c r="L23" s="51"/>
      <c r="M23" s="52">
        <v>0.33333333333333331</v>
      </c>
      <c r="N23" s="53"/>
      <c r="O23" s="109"/>
      <c r="P23" s="54"/>
      <c r="Q23" s="52">
        <v>0.33333333333333331</v>
      </c>
      <c r="R23" s="53"/>
      <c r="S23" s="99"/>
      <c r="T23" s="51"/>
      <c r="U23" s="53"/>
      <c r="V23" s="52">
        <v>0.33333333333333331</v>
      </c>
      <c r="W23" s="99"/>
      <c r="X23" s="54"/>
      <c r="Y23" s="53"/>
      <c r="Z23" s="52">
        <v>0.33333333333333331</v>
      </c>
      <c r="AA23" s="57"/>
      <c r="AB23" s="51"/>
      <c r="AC23" s="53"/>
      <c r="AD23" s="135"/>
      <c r="AE23" s="319">
        <f>SUM(D23:AD23)</f>
        <v>1.583333333333333</v>
      </c>
      <c r="AF23" s="305">
        <f>SUM(D24:AD24)</f>
        <v>1.4583333333333335</v>
      </c>
    </row>
    <row r="24" spans="1:32" ht="15" customHeight="1" x14ac:dyDescent="0.2">
      <c r="A24" s="300"/>
      <c r="B24" s="293"/>
      <c r="C24" s="45" t="s">
        <v>19</v>
      </c>
      <c r="D24" s="59">
        <v>0.20833333333333334</v>
      </c>
      <c r="E24" s="60"/>
      <c r="F24" s="60"/>
      <c r="G24" s="64"/>
      <c r="H24" s="58"/>
      <c r="I24" s="60"/>
      <c r="J24" s="60"/>
      <c r="K24" s="100"/>
      <c r="L24" s="58"/>
      <c r="M24" s="59">
        <v>0.3125</v>
      </c>
      <c r="N24" s="60"/>
      <c r="O24" s="110"/>
      <c r="P24" s="61"/>
      <c r="Q24" s="59">
        <v>0.3125</v>
      </c>
      <c r="R24" s="60"/>
      <c r="S24" s="100"/>
      <c r="T24" s="58"/>
      <c r="U24" s="60"/>
      <c r="V24" s="59">
        <v>0.3125</v>
      </c>
      <c r="W24" s="100"/>
      <c r="X24" s="61"/>
      <c r="Y24" s="60"/>
      <c r="Z24" s="59">
        <v>0.3125</v>
      </c>
      <c r="AA24" s="64"/>
      <c r="AB24" s="58"/>
      <c r="AC24" s="60"/>
      <c r="AE24" s="297"/>
      <c r="AF24" s="303"/>
    </row>
    <row r="25" spans="1:32" ht="15" customHeight="1" x14ac:dyDescent="0.2">
      <c r="A25" s="300"/>
      <c r="B25" s="287" t="s">
        <v>1</v>
      </c>
      <c r="C25" s="46" t="s">
        <v>18</v>
      </c>
      <c r="E25" s="66"/>
      <c r="F25" s="66"/>
      <c r="G25" s="165"/>
      <c r="H25" s="151">
        <v>0.33333333333333331</v>
      </c>
      <c r="I25" s="66"/>
      <c r="J25" s="66"/>
      <c r="K25" s="165"/>
      <c r="L25" s="151">
        <v>0.33333333333333331</v>
      </c>
      <c r="M25" s="66"/>
      <c r="N25" s="66"/>
      <c r="O25" s="107"/>
      <c r="P25" s="68"/>
      <c r="Q25" s="66"/>
      <c r="R25" s="66"/>
      <c r="S25" s="107"/>
      <c r="T25" s="68"/>
      <c r="U25" s="147">
        <v>0.33333333333333331</v>
      </c>
      <c r="V25" s="66"/>
      <c r="W25" s="107"/>
      <c r="X25" s="68"/>
      <c r="Y25" s="147">
        <v>0.33333333333333331</v>
      </c>
      <c r="Z25" s="66"/>
      <c r="AA25" s="69"/>
      <c r="AB25" s="65"/>
      <c r="AC25" s="147">
        <v>0.5</v>
      </c>
      <c r="AD25" s="69"/>
      <c r="AE25" s="296">
        <f>SUM(D25:AD25)</f>
        <v>1.8333333333333333</v>
      </c>
      <c r="AF25" s="302">
        <f>SUM(D26:AD26)</f>
        <v>1.6666666666666667</v>
      </c>
    </row>
    <row r="26" spans="1:32" ht="15" customHeight="1" x14ac:dyDescent="0.2">
      <c r="A26" s="300"/>
      <c r="B26" s="287"/>
      <c r="C26" s="45" t="s">
        <v>19</v>
      </c>
      <c r="E26" s="60"/>
      <c r="F26" s="60"/>
      <c r="G26" s="166"/>
      <c r="H26" s="152">
        <v>0.3125</v>
      </c>
      <c r="I26" s="60"/>
      <c r="J26" s="60"/>
      <c r="K26" s="166"/>
      <c r="L26" s="152">
        <v>0.3125</v>
      </c>
      <c r="M26" s="60"/>
      <c r="N26" s="60"/>
      <c r="O26" s="110"/>
      <c r="P26" s="61"/>
      <c r="Q26" s="60"/>
      <c r="R26" s="60"/>
      <c r="S26" s="110"/>
      <c r="T26" s="61"/>
      <c r="U26" s="148">
        <v>0.3125</v>
      </c>
      <c r="V26" s="60"/>
      <c r="W26" s="110"/>
      <c r="X26" s="61"/>
      <c r="Y26" s="148">
        <v>0.3125</v>
      </c>
      <c r="Z26" s="60"/>
      <c r="AA26" s="64"/>
      <c r="AB26" s="58"/>
      <c r="AC26" s="148">
        <v>0.41666666666666669</v>
      </c>
      <c r="AD26" s="64"/>
      <c r="AE26" s="297"/>
      <c r="AF26" s="303"/>
    </row>
    <row r="27" spans="1:32" ht="15" customHeight="1" x14ac:dyDescent="0.2">
      <c r="A27" s="300"/>
      <c r="B27" s="288" t="s">
        <v>2</v>
      </c>
      <c r="C27" s="46" t="s">
        <v>18</v>
      </c>
      <c r="D27" s="138"/>
      <c r="E27" s="66"/>
      <c r="F27" s="153">
        <v>0.33333333333333331</v>
      </c>
      <c r="G27" s="107"/>
      <c r="H27" s="68"/>
      <c r="I27" s="66"/>
      <c r="J27" s="153">
        <v>0.33333333333333331</v>
      </c>
      <c r="K27" s="101"/>
      <c r="L27" s="65"/>
      <c r="M27" s="66"/>
      <c r="O27" s="157"/>
      <c r="P27" s="180">
        <v>0.33333333333333331</v>
      </c>
      <c r="Q27" s="66"/>
      <c r="S27" s="157"/>
      <c r="T27" s="180">
        <v>0.33333333333333331</v>
      </c>
      <c r="U27" s="66"/>
      <c r="V27" s="66"/>
      <c r="W27" s="107"/>
      <c r="X27" s="68"/>
      <c r="Y27" s="65"/>
      <c r="Z27" s="66"/>
      <c r="AA27" s="107"/>
      <c r="AB27" s="68"/>
      <c r="AD27" s="66"/>
      <c r="AE27" s="296">
        <f>SUM(D27:AD27)</f>
        <v>1.3333333333333333</v>
      </c>
      <c r="AF27" s="302">
        <f>SUM(D28:AD28)</f>
        <v>1.25</v>
      </c>
    </row>
    <row r="28" spans="1:32" ht="15" customHeight="1" x14ac:dyDescent="0.2">
      <c r="A28" s="300"/>
      <c r="B28" s="288"/>
      <c r="C28" s="45" t="s">
        <v>19</v>
      </c>
      <c r="E28" s="60"/>
      <c r="F28" s="154">
        <v>0.3125</v>
      </c>
      <c r="G28" s="110"/>
      <c r="H28" s="61"/>
      <c r="I28" s="60"/>
      <c r="J28" s="154">
        <v>0.3125</v>
      </c>
      <c r="K28" s="100"/>
      <c r="L28" s="58"/>
      <c r="M28" s="60"/>
      <c r="O28" s="168"/>
      <c r="P28" s="156">
        <v>0.3125</v>
      </c>
      <c r="Q28" s="60"/>
      <c r="S28" s="168"/>
      <c r="T28" s="156">
        <v>0.3125</v>
      </c>
      <c r="U28" s="60"/>
      <c r="V28" s="60"/>
      <c r="W28" s="110"/>
      <c r="X28" s="61"/>
      <c r="Y28" s="58"/>
      <c r="Z28" s="60"/>
      <c r="AA28" s="110"/>
      <c r="AB28" s="61"/>
      <c r="AD28" s="60"/>
      <c r="AE28" s="297"/>
      <c r="AF28" s="303"/>
    </row>
    <row r="29" spans="1:32" ht="15" customHeight="1" x14ac:dyDescent="0.2">
      <c r="A29" s="300"/>
      <c r="B29" s="294" t="s">
        <v>3</v>
      </c>
      <c r="C29" s="46" t="s">
        <v>18</v>
      </c>
      <c r="D29" s="66"/>
      <c r="E29" s="163">
        <v>0.33333333333333331</v>
      </c>
      <c r="F29" s="66"/>
      <c r="G29" s="107"/>
      <c r="H29" s="68"/>
      <c r="I29" s="163">
        <v>0.33333333333333331</v>
      </c>
      <c r="J29" s="66"/>
      <c r="K29" s="101"/>
      <c r="L29" s="65"/>
      <c r="M29" s="66"/>
      <c r="N29" s="163">
        <v>0.33333333333333331</v>
      </c>
      <c r="O29" s="107"/>
      <c r="P29" s="68"/>
      <c r="R29" s="163">
        <v>0.33333333333333331</v>
      </c>
      <c r="S29" s="101"/>
      <c r="T29" s="65"/>
      <c r="U29" s="66"/>
      <c r="V29" s="66"/>
      <c r="W29" s="169"/>
      <c r="X29" s="159">
        <v>0.33333333333333331</v>
      </c>
      <c r="Y29" s="65"/>
      <c r="Z29" s="66"/>
      <c r="AA29" s="169"/>
      <c r="AB29" s="159">
        <v>0.33333333333333331</v>
      </c>
      <c r="AC29" s="66"/>
      <c r="AD29" s="163">
        <v>0.25</v>
      </c>
      <c r="AE29" s="296">
        <f>SUM(D29:AD29)</f>
        <v>2.25</v>
      </c>
      <c r="AF29" s="302">
        <f>SUM(D30:AD30)</f>
        <v>2.0833333333333335</v>
      </c>
    </row>
    <row r="30" spans="1:32" ht="15" customHeight="1" thickBot="1" x14ac:dyDescent="0.25">
      <c r="A30" s="301"/>
      <c r="B30" s="295"/>
      <c r="C30" s="47" t="s">
        <v>19</v>
      </c>
      <c r="D30" s="72"/>
      <c r="E30" s="164">
        <v>0.3125</v>
      </c>
      <c r="F30" s="72"/>
      <c r="G30" s="108"/>
      <c r="H30" s="73"/>
      <c r="I30" s="164">
        <v>0.3125</v>
      </c>
      <c r="J30" s="72"/>
      <c r="K30" s="102"/>
      <c r="L30" s="71"/>
      <c r="M30" s="72"/>
      <c r="N30" s="164">
        <v>0.3125</v>
      </c>
      <c r="O30" s="108"/>
      <c r="P30" s="73"/>
      <c r="Q30" s="136"/>
      <c r="R30" s="164">
        <v>0.3125</v>
      </c>
      <c r="S30" s="102"/>
      <c r="T30" s="71"/>
      <c r="U30" s="72"/>
      <c r="V30" s="72"/>
      <c r="W30" s="170"/>
      <c r="X30" s="160">
        <v>0.3125</v>
      </c>
      <c r="Y30" s="71"/>
      <c r="Z30" s="72"/>
      <c r="AA30" s="170"/>
      <c r="AB30" s="160">
        <v>0.3125</v>
      </c>
      <c r="AC30" s="72"/>
      <c r="AD30" s="164">
        <v>0.20833333333333334</v>
      </c>
      <c r="AE30" s="298"/>
      <c r="AF30" s="304"/>
    </row>
    <row r="31" spans="1:32" s="27" customFormat="1" ht="26.45" customHeight="1" thickBot="1" x14ac:dyDescent="0.4">
      <c r="A31" s="12"/>
      <c r="B31" s="26"/>
      <c r="C31" s="4"/>
      <c r="D31" s="75"/>
      <c r="E31" s="75"/>
      <c r="F31" s="75"/>
      <c r="G31" s="106"/>
      <c r="H31" s="75"/>
      <c r="I31" s="75"/>
      <c r="J31" s="75"/>
      <c r="K31" s="106"/>
      <c r="L31" s="75"/>
      <c r="M31" s="75"/>
      <c r="N31" s="75"/>
      <c r="O31" s="106"/>
      <c r="P31" s="75"/>
      <c r="Q31" s="75"/>
      <c r="R31" s="75"/>
      <c r="S31" s="106"/>
      <c r="T31" s="75"/>
      <c r="U31" s="75"/>
      <c r="V31" s="75"/>
      <c r="W31" s="106"/>
      <c r="X31" s="75"/>
      <c r="Y31" s="75"/>
      <c r="Z31" s="75"/>
      <c r="AA31" s="75"/>
      <c r="AB31" s="75"/>
      <c r="AC31" s="75"/>
      <c r="AD31" s="75"/>
      <c r="AE31" s="50"/>
      <c r="AF31" s="49"/>
    </row>
    <row r="32" spans="1:32" ht="15" customHeight="1" x14ac:dyDescent="0.2">
      <c r="A32" s="299">
        <v>4</v>
      </c>
      <c r="B32" s="330" t="s">
        <v>0</v>
      </c>
      <c r="C32" s="44" t="s">
        <v>18</v>
      </c>
      <c r="D32" s="135"/>
      <c r="E32" s="53"/>
      <c r="F32" s="53"/>
      <c r="G32" s="104"/>
      <c r="H32" s="56">
        <v>0.33333333333333331</v>
      </c>
      <c r="I32" s="53"/>
      <c r="J32" s="53"/>
      <c r="K32" s="104"/>
      <c r="L32" s="56">
        <v>0.33333333333333331</v>
      </c>
      <c r="M32" s="53"/>
      <c r="N32" s="53"/>
      <c r="O32" s="109"/>
      <c r="P32" s="54"/>
      <c r="Q32" s="53"/>
      <c r="R32" s="53"/>
      <c r="S32" s="109"/>
      <c r="T32" s="54"/>
      <c r="U32" s="52">
        <v>0.33333333333333331</v>
      </c>
      <c r="V32" s="53"/>
      <c r="W32" s="109"/>
      <c r="X32" s="54"/>
      <c r="Y32" s="52">
        <v>0.33333333333333331</v>
      </c>
      <c r="Z32" s="53"/>
      <c r="AA32" s="57"/>
      <c r="AB32" s="51"/>
      <c r="AC32" s="52">
        <v>0.5</v>
      </c>
      <c r="AD32" s="57"/>
      <c r="AE32" s="319">
        <f>SUM(D32:AD32)</f>
        <v>1.8333333333333333</v>
      </c>
      <c r="AF32" s="305">
        <f>SUM(D33:AD33)</f>
        <v>1.6666666666666667</v>
      </c>
    </row>
    <row r="33" spans="1:32" ht="15" customHeight="1" x14ac:dyDescent="0.2">
      <c r="A33" s="300"/>
      <c r="B33" s="331"/>
      <c r="C33" s="45" t="s">
        <v>19</v>
      </c>
      <c r="E33" s="60"/>
      <c r="F33" s="60"/>
      <c r="G33" s="105"/>
      <c r="H33" s="63">
        <v>0.3125</v>
      </c>
      <c r="I33" s="60"/>
      <c r="J33" s="60"/>
      <c r="K33" s="105"/>
      <c r="L33" s="63">
        <v>0.3125</v>
      </c>
      <c r="M33" s="60"/>
      <c r="N33" s="60"/>
      <c r="O33" s="110"/>
      <c r="P33" s="61"/>
      <c r="Q33" s="60"/>
      <c r="R33" s="60"/>
      <c r="S33" s="110"/>
      <c r="T33" s="61"/>
      <c r="U33" s="59">
        <v>0.3125</v>
      </c>
      <c r="V33" s="60"/>
      <c r="W33" s="110"/>
      <c r="X33" s="61"/>
      <c r="Y33" s="59">
        <v>0.3125</v>
      </c>
      <c r="Z33" s="60"/>
      <c r="AA33" s="64"/>
      <c r="AB33" s="58"/>
      <c r="AC33" s="59">
        <v>0.41666666666666669</v>
      </c>
      <c r="AD33" s="64"/>
      <c r="AE33" s="297"/>
      <c r="AF33" s="303"/>
    </row>
    <row r="34" spans="1:32" ht="15" customHeight="1" x14ac:dyDescent="0.2">
      <c r="A34" s="300"/>
      <c r="B34" s="332" t="s">
        <v>1</v>
      </c>
      <c r="C34" s="46" t="s">
        <v>18</v>
      </c>
      <c r="D34" s="68"/>
      <c r="E34" s="66"/>
      <c r="F34" s="147">
        <v>0.33333333333333331</v>
      </c>
      <c r="H34" s="68"/>
      <c r="I34" s="66"/>
      <c r="J34" s="147">
        <v>0.33333333333333331</v>
      </c>
      <c r="K34" s="101"/>
      <c r="L34" s="65"/>
      <c r="M34" s="66"/>
      <c r="N34" s="66"/>
      <c r="O34" s="165"/>
      <c r="P34" s="151">
        <v>0.33333333333333331</v>
      </c>
      <c r="Q34" s="66"/>
      <c r="R34" s="66"/>
      <c r="S34" s="165"/>
      <c r="T34" s="151">
        <v>0.33333333333333331</v>
      </c>
      <c r="U34" s="66"/>
      <c r="V34" s="66"/>
      <c r="W34" s="107"/>
      <c r="X34" s="68"/>
      <c r="Y34" s="65"/>
      <c r="Z34" s="66"/>
      <c r="AA34" s="107"/>
      <c r="AB34" s="68"/>
      <c r="AD34" s="66"/>
      <c r="AE34" s="296">
        <f>SUM(D34:AD34)</f>
        <v>1.3333333333333333</v>
      </c>
      <c r="AF34" s="302">
        <f>SUM(D35:AD35)</f>
        <v>1.25</v>
      </c>
    </row>
    <row r="35" spans="1:32" ht="15" customHeight="1" x14ac:dyDescent="0.2">
      <c r="A35" s="300"/>
      <c r="B35" s="333"/>
      <c r="C35" s="45" t="s">
        <v>19</v>
      </c>
      <c r="D35" s="61"/>
      <c r="E35" s="60"/>
      <c r="F35" s="148">
        <v>0.3125</v>
      </c>
      <c r="G35" s="110"/>
      <c r="H35" s="61"/>
      <c r="I35" s="60"/>
      <c r="J35" s="148">
        <v>0.3125</v>
      </c>
      <c r="K35" s="100"/>
      <c r="L35" s="58"/>
      <c r="M35" s="60"/>
      <c r="N35" s="60"/>
      <c r="O35" s="166"/>
      <c r="P35" s="152">
        <v>0.3125</v>
      </c>
      <c r="Q35" s="60"/>
      <c r="R35" s="60"/>
      <c r="S35" s="166"/>
      <c r="T35" s="152">
        <v>0.3125</v>
      </c>
      <c r="U35" s="60"/>
      <c r="V35" s="60"/>
      <c r="W35" s="110"/>
      <c r="X35" s="61"/>
      <c r="Y35" s="58"/>
      <c r="Z35" s="60"/>
      <c r="AA35" s="110"/>
      <c r="AB35" s="61"/>
      <c r="AC35" s="139"/>
      <c r="AD35" s="60"/>
      <c r="AE35" s="297"/>
      <c r="AF35" s="303"/>
    </row>
    <row r="36" spans="1:32" ht="15" customHeight="1" x14ac:dyDescent="0.2">
      <c r="A36" s="300"/>
      <c r="B36" s="326" t="s">
        <v>2</v>
      </c>
      <c r="C36" s="46" t="s">
        <v>18</v>
      </c>
      <c r="D36" s="66"/>
      <c r="E36" s="153">
        <v>0.33333333333333331</v>
      </c>
      <c r="F36" s="68"/>
      <c r="G36" s="107"/>
      <c r="H36" s="68"/>
      <c r="I36" s="153">
        <v>0.33333333333333331</v>
      </c>
      <c r="J36" s="68"/>
      <c r="K36" s="101"/>
      <c r="L36" s="68"/>
      <c r="M36" s="140"/>
      <c r="N36" s="153">
        <v>0.33333333333333331</v>
      </c>
      <c r="O36" s="107"/>
      <c r="P36" s="68"/>
      <c r="R36" s="153">
        <v>0.33333333333333331</v>
      </c>
      <c r="S36" s="101"/>
      <c r="T36" s="68"/>
      <c r="U36" s="127"/>
      <c r="V36" s="66"/>
      <c r="W36" s="167"/>
      <c r="X36" s="155">
        <v>0.33333333333333331</v>
      </c>
      <c r="Y36" s="140"/>
      <c r="Z36" s="66"/>
      <c r="AA36" s="167"/>
      <c r="AB36" s="155">
        <v>0.33333333333333331</v>
      </c>
      <c r="AD36" s="153">
        <v>0.25</v>
      </c>
      <c r="AE36" s="296">
        <f>SUM(D36:AD36)</f>
        <v>2.25</v>
      </c>
      <c r="AF36" s="302">
        <f>SUM(D37:AD37)</f>
        <v>2.0833333333333335</v>
      </c>
    </row>
    <row r="37" spans="1:32" ht="15" customHeight="1" x14ac:dyDescent="0.2">
      <c r="A37" s="300"/>
      <c r="B37" s="327"/>
      <c r="C37" s="45" t="s">
        <v>19</v>
      </c>
      <c r="D37" s="60"/>
      <c r="E37" s="154">
        <v>0.3125</v>
      </c>
      <c r="F37" s="61"/>
      <c r="G37" s="110"/>
      <c r="H37" s="61"/>
      <c r="I37" s="154">
        <v>0.3125</v>
      </c>
      <c r="J37" s="61"/>
      <c r="K37" s="100"/>
      <c r="L37" s="61"/>
      <c r="M37" s="58"/>
      <c r="N37" s="154">
        <v>0.3125</v>
      </c>
      <c r="O37" s="110"/>
      <c r="P37" s="61"/>
      <c r="R37" s="154">
        <v>0.3125</v>
      </c>
      <c r="S37" s="100"/>
      <c r="T37" s="61"/>
      <c r="U37" s="60"/>
      <c r="V37" s="60"/>
      <c r="W37" s="168"/>
      <c r="X37" s="156">
        <v>0.3125</v>
      </c>
      <c r="Y37" s="58"/>
      <c r="Z37" s="60"/>
      <c r="AA37" s="168"/>
      <c r="AB37" s="156">
        <v>0.3125</v>
      </c>
      <c r="AD37" s="154">
        <v>0.20833333333333334</v>
      </c>
      <c r="AE37" s="297"/>
      <c r="AF37" s="303"/>
    </row>
    <row r="38" spans="1:32" ht="15" customHeight="1" x14ac:dyDescent="0.2">
      <c r="A38" s="300"/>
      <c r="B38" s="328" t="s">
        <v>3</v>
      </c>
      <c r="C38" s="46" t="s">
        <v>18</v>
      </c>
      <c r="D38" s="163">
        <v>0.25</v>
      </c>
      <c r="E38" s="66"/>
      <c r="F38" s="66"/>
      <c r="G38" s="107"/>
      <c r="H38" s="68"/>
      <c r="I38" s="66"/>
      <c r="J38" s="66"/>
      <c r="K38" s="101"/>
      <c r="L38" s="68"/>
      <c r="M38" s="163">
        <v>0.33333333333333331</v>
      </c>
      <c r="N38" s="66"/>
      <c r="O38" s="107"/>
      <c r="P38" s="68"/>
      <c r="Q38" s="163">
        <v>0.33333333333333331</v>
      </c>
      <c r="R38" s="66"/>
      <c r="S38" s="101"/>
      <c r="T38" s="65"/>
      <c r="U38" s="66"/>
      <c r="V38" s="163">
        <v>0.33333333333333331</v>
      </c>
      <c r="W38" s="107"/>
      <c r="X38" s="68"/>
      <c r="Y38" s="66"/>
      <c r="Z38" s="163">
        <v>0.33333333333333331</v>
      </c>
      <c r="AA38" s="69"/>
      <c r="AB38" s="65"/>
      <c r="AC38" s="66"/>
      <c r="AE38" s="296">
        <f>SUM(D38:AD38)</f>
        <v>1.583333333333333</v>
      </c>
      <c r="AF38" s="302">
        <f>SUM(D39:AD39)</f>
        <v>1.4583333333333335</v>
      </c>
    </row>
    <row r="39" spans="1:32" ht="15" customHeight="1" thickBot="1" x14ac:dyDescent="0.25">
      <c r="A39" s="301"/>
      <c r="B39" s="329"/>
      <c r="C39" s="47" t="s">
        <v>19</v>
      </c>
      <c r="D39" s="164">
        <v>0.20833333333333334</v>
      </c>
      <c r="E39" s="72"/>
      <c r="F39" s="72"/>
      <c r="G39" s="108"/>
      <c r="H39" s="73"/>
      <c r="I39" s="72"/>
      <c r="J39" s="72"/>
      <c r="K39" s="102"/>
      <c r="L39" s="73"/>
      <c r="M39" s="164">
        <v>0.3125</v>
      </c>
      <c r="N39" s="72"/>
      <c r="O39" s="108"/>
      <c r="P39" s="73"/>
      <c r="Q39" s="164">
        <v>0.3125</v>
      </c>
      <c r="R39" s="72"/>
      <c r="S39" s="102"/>
      <c r="T39" s="71"/>
      <c r="U39" s="72"/>
      <c r="V39" s="164">
        <v>0.3125</v>
      </c>
      <c r="W39" s="108"/>
      <c r="X39" s="73"/>
      <c r="Y39" s="72"/>
      <c r="Z39" s="164">
        <v>0.3125</v>
      </c>
      <c r="AA39" s="74"/>
      <c r="AB39" s="71"/>
      <c r="AC39" s="72"/>
      <c r="AD39" s="136"/>
      <c r="AE39" s="298"/>
      <c r="AF39" s="304"/>
    </row>
    <row r="40" spans="1:32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89" t="s">
        <v>20</v>
      </c>
      <c r="Y40" s="290"/>
      <c r="Z40" s="290"/>
      <c r="AA40" s="290"/>
      <c r="AB40" s="290"/>
      <c r="AC40" s="290"/>
      <c r="AD40" s="291"/>
      <c r="AE40" s="48">
        <f>SUM(AE5:AE12,AE14:AE21,AE23:AE30,AE32:AE39)/16</f>
        <v>1.7499999999999996</v>
      </c>
      <c r="AF40" s="49">
        <f>SUM(AF5:AF12,AF14:AF21,AF23:AF30,AF32:AF39)/16</f>
        <v>1.6145833333333333</v>
      </c>
    </row>
    <row r="41" spans="1:32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/>
      <c r="AF41" s="33"/>
    </row>
    <row r="42" spans="1:32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">
        <v>55</v>
      </c>
      <c r="AE42" s="37"/>
      <c r="AF42" s="37"/>
    </row>
    <row r="43" spans="1:32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">
        <v>35</v>
      </c>
      <c r="AE43" s="37"/>
      <c r="AF43" s="37"/>
    </row>
    <row r="44" spans="1:32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">
        <v>73</v>
      </c>
      <c r="AE44" s="37"/>
      <c r="AF44" s="37"/>
    </row>
    <row r="45" spans="1:32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">
        <v>56</v>
      </c>
      <c r="AE45" s="37"/>
      <c r="AF45" s="37"/>
    </row>
    <row r="46" spans="1:32" s="34" customFormat="1" ht="35.1" customHeight="1" x14ac:dyDescent="0.2">
      <c r="B46" s="35"/>
      <c r="C46" s="35"/>
      <c r="D46" s="36"/>
      <c r="E46" s="36"/>
      <c r="F46" s="36"/>
      <c r="G46" s="36"/>
      <c r="H46" s="36"/>
      <c r="I46" s="41" t="s">
        <v>57</v>
      </c>
      <c r="AE46" s="37"/>
      <c r="AF46" s="37"/>
    </row>
    <row r="47" spans="1:32" ht="15" customHeight="1" x14ac:dyDescent="0.2"/>
    <row r="48" spans="1:32" s="34" customFormat="1" ht="35.1" customHeight="1" x14ac:dyDescent="0.2">
      <c r="B48" s="35" t="s">
        <v>16</v>
      </c>
      <c r="C48" s="35"/>
      <c r="D48" s="36"/>
      <c r="E48" s="36"/>
      <c r="F48" s="36"/>
      <c r="G48" s="36"/>
      <c r="H48" s="36"/>
      <c r="I48" s="41" t="str">
        <f>'N°401_7 giorni'!$I$47</f>
        <v>- Gli orari d'inizio possono essere anticipati o posticipati fino ad 1 ora spostando in modo corripsondente la fine del lavoro.</v>
      </c>
      <c r="AD48" s="37"/>
      <c r="AE48" s="37"/>
    </row>
    <row r="49" spans="2:33" s="34" customFormat="1" ht="35.1" customHeight="1" x14ac:dyDescent="0.2">
      <c r="B49" s="35"/>
      <c r="C49" s="35"/>
      <c r="D49" s="36"/>
      <c r="E49" s="36"/>
      <c r="F49" s="36"/>
      <c r="G49" s="36"/>
      <c r="H49" s="36"/>
      <c r="I49" s="41" t="str">
        <f>'N°401_7 giorni'!$I$48</f>
        <v xml:space="preserve">  Questi orari valgono per tutta la durata del permesso.</v>
      </c>
      <c r="AD49" s="37"/>
      <c r="AE49" s="37"/>
    </row>
    <row r="50" spans="2:33" s="34" customFormat="1" ht="15" customHeight="1" x14ac:dyDescent="0.2">
      <c r="B50" s="35"/>
      <c r="C50" s="35"/>
      <c r="D50" s="36"/>
      <c r="E50" s="36"/>
      <c r="F50" s="36"/>
      <c r="G50" s="36"/>
      <c r="H50" s="36"/>
      <c r="AD50" s="37"/>
      <c r="AE50" s="37"/>
    </row>
    <row r="51" spans="2:33" s="34" customFormat="1" ht="35.1" customHeight="1" x14ac:dyDescent="0.2">
      <c r="B51" s="35" t="s">
        <v>21</v>
      </c>
      <c r="C51" s="35"/>
      <c r="D51" s="35"/>
      <c r="E51" s="35"/>
      <c r="F51" s="35"/>
      <c r="G51" s="35"/>
      <c r="H51" s="36"/>
      <c r="I51" s="41" t="s">
        <v>36</v>
      </c>
      <c r="AD51" s="37"/>
      <c r="AE51" s="37"/>
    </row>
    <row r="52" spans="2:33" s="18" customFormat="1" ht="35.1" customHeight="1" x14ac:dyDescent="0.2">
      <c r="B52" s="34"/>
      <c r="C52" s="34"/>
      <c r="D52" s="34"/>
      <c r="E52" s="34"/>
      <c r="F52" s="34"/>
      <c r="G52" s="34"/>
      <c r="H52" s="34"/>
      <c r="I52" s="41" t="s">
        <v>26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7"/>
      <c r="AE52" s="40"/>
    </row>
    <row r="53" spans="2:33" s="34" customFormat="1" ht="15" customHeight="1" x14ac:dyDescent="0.2">
      <c r="B53" s="35"/>
      <c r="C53" s="35"/>
      <c r="D53" s="36"/>
      <c r="E53" s="36"/>
      <c r="F53" s="36"/>
      <c r="G53" s="36"/>
      <c r="H53" s="36"/>
      <c r="I53" s="18"/>
    </row>
    <row r="54" spans="2:33" s="34" customFormat="1" ht="34.9" customHeight="1" x14ac:dyDescent="0.2">
      <c r="B54" s="35" t="s">
        <v>23</v>
      </c>
      <c r="C54" s="35"/>
      <c r="D54" s="36"/>
      <c r="E54" s="36"/>
      <c r="F54" s="36"/>
      <c r="G54" s="36"/>
      <c r="I54" s="38"/>
    </row>
    <row r="55" spans="2:33" s="18" customFormat="1" ht="9.9499999999999993" customHeight="1" x14ac:dyDescent="0.2">
      <c r="B55" s="39"/>
      <c r="C55" s="39"/>
      <c r="D55" s="39"/>
    </row>
    <row r="56" spans="2:33" s="18" customFormat="1" ht="35.1" customHeight="1" x14ac:dyDescent="0.2">
      <c r="B56" s="39"/>
      <c r="C56" s="39"/>
      <c r="D56" s="39"/>
      <c r="I56" s="34" t="str">
        <f>'N°401_7 giorni'!$I$54</f>
        <v>Nella compilazione di un piano dei turni si devono osservare in generale i punti seguenti:</v>
      </c>
    </row>
    <row r="57" spans="2:33" s="18" customFormat="1" ht="35.1" customHeight="1" x14ac:dyDescent="0.2">
      <c r="B57" s="39"/>
      <c r="C57" s="39"/>
      <c r="D57" s="39"/>
      <c r="I57" s="133" t="str">
        <f>'N°401_7 giorni'!$I$55</f>
        <v>- Merkblatt ununterbrochener Betrieb</v>
      </c>
    </row>
    <row r="58" spans="2:33" s="34" customFormat="1" ht="35.1" customHeight="1" x14ac:dyDescent="0.2">
      <c r="I58" s="133" t="str">
        <f>'N°401_7 giorni'!$I$56</f>
        <v>- Commenti per la compilazione dei piani dei turni</v>
      </c>
    </row>
    <row r="59" spans="2:33" s="34" customFormat="1" ht="15" customHeight="1" x14ac:dyDescent="0.2">
      <c r="I59" s="41"/>
      <c r="AF59" s="37"/>
      <c r="AG59" s="37"/>
    </row>
    <row r="60" spans="2:33" s="34" customFormat="1" ht="30" x14ac:dyDescent="0.2">
      <c r="B60" s="35" t="s">
        <v>17</v>
      </c>
      <c r="C60" s="35"/>
      <c r="I60" s="34" t="str">
        <f>'N°401_7 giorni'!$I$58</f>
        <v>art. 24 LL, art. 36 - 38 OLL1</v>
      </c>
      <c r="AF60" s="37"/>
      <c r="AG60" s="37"/>
    </row>
    <row r="62" spans="2:33" ht="30" x14ac:dyDescent="0.35">
      <c r="B62" s="35" t="s">
        <v>75</v>
      </c>
      <c r="I62" s="1" t="s">
        <v>76</v>
      </c>
      <c r="AE62" s="2"/>
      <c r="AG62" s="5"/>
    </row>
    <row r="63" spans="2:33" ht="25.5" x14ac:dyDescent="0.35">
      <c r="I63" s="1"/>
      <c r="AE63" s="2"/>
      <c r="AG63" s="5"/>
    </row>
  </sheetData>
  <sheetProtection password="CAD5" sheet="1" objects="1" scenarios="1"/>
  <mergeCells count="59">
    <mergeCell ref="A1:G2"/>
    <mergeCell ref="H1:AD2"/>
    <mergeCell ref="A3:A4"/>
    <mergeCell ref="B3:B4"/>
    <mergeCell ref="C3:C4"/>
    <mergeCell ref="AE3:AF3"/>
    <mergeCell ref="A5:A12"/>
    <mergeCell ref="B5:B6"/>
    <mergeCell ref="AE5:AE6"/>
    <mergeCell ref="AF5:AF6"/>
    <mergeCell ref="B7:B8"/>
    <mergeCell ref="AE7:AE8"/>
    <mergeCell ref="AF7:AF8"/>
    <mergeCell ref="B9:B10"/>
    <mergeCell ref="AE9:AE10"/>
    <mergeCell ref="AF9:AF10"/>
    <mergeCell ref="B11:B12"/>
    <mergeCell ref="AE11:AE12"/>
    <mergeCell ref="AF11:AF12"/>
    <mergeCell ref="A14:A21"/>
    <mergeCell ref="B14:B15"/>
    <mergeCell ref="AE14:AE15"/>
    <mergeCell ref="AF14:AF15"/>
    <mergeCell ref="B16:B17"/>
    <mergeCell ref="AE16:AE17"/>
    <mergeCell ref="AF16:AF17"/>
    <mergeCell ref="B18:B19"/>
    <mergeCell ref="AE18:AE19"/>
    <mergeCell ref="AF18:AF19"/>
    <mergeCell ref="B20:B21"/>
    <mergeCell ref="AE20:AE21"/>
    <mergeCell ref="AF20:AF21"/>
    <mergeCell ref="A23:A30"/>
    <mergeCell ref="B23:B24"/>
    <mergeCell ref="AE23:AE24"/>
    <mergeCell ref="AF23:AF24"/>
    <mergeCell ref="B25:B26"/>
    <mergeCell ref="AE25:AE26"/>
    <mergeCell ref="AF25:AF26"/>
    <mergeCell ref="B27:B28"/>
    <mergeCell ref="AE27:AE28"/>
    <mergeCell ref="AF27:AF28"/>
    <mergeCell ref="B29:B30"/>
    <mergeCell ref="AE29:AE30"/>
    <mergeCell ref="AF29:AF30"/>
    <mergeCell ref="A32:A39"/>
    <mergeCell ref="B32:B33"/>
    <mergeCell ref="AE32:AE33"/>
    <mergeCell ref="AF32:AF33"/>
    <mergeCell ref="B34:B35"/>
    <mergeCell ref="AE34:AE35"/>
    <mergeCell ref="AF34:AF35"/>
    <mergeCell ref="X40:AD40"/>
    <mergeCell ref="B36:B37"/>
    <mergeCell ref="AE36:AE37"/>
    <mergeCell ref="AF36:AF37"/>
    <mergeCell ref="B38:B39"/>
    <mergeCell ref="AE38:AE39"/>
    <mergeCell ref="AF38:AF39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35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50" zoomScaleNormal="50" zoomScaleSheetLayoutView="50" workbookViewId="0">
      <selection activeCell="R28" sqref="R28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5" customWidth="1"/>
    <col min="33" max="16384" width="11.42578125" style="2"/>
  </cols>
  <sheetData>
    <row r="1" spans="1:32" ht="39.950000000000003" customHeight="1" x14ac:dyDescent="0.2">
      <c r="A1" s="310" t="s">
        <v>62</v>
      </c>
      <c r="B1" s="307"/>
      <c r="C1" s="307"/>
      <c r="D1" s="307"/>
      <c r="E1" s="307"/>
      <c r="F1" s="307"/>
      <c r="G1" s="307"/>
      <c r="H1" s="310" t="s">
        <v>69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11"/>
      <c r="AE1" s="89" t="s">
        <v>74</v>
      </c>
      <c r="AF1" s="96"/>
    </row>
    <row r="2" spans="1:32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12"/>
      <c r="AE2" s="91" t="s">
        <v>14</v>
      </c>
      <c r="AF2" s="92">
        <v>40179</v>
      </c>
    </row>
    <row r="3" spans="1:32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" t="s">
        <v>9</v>
      </c>
      <c r="Y3" s="10"/>
      <c r="Z3" s="22"/>
      <c r="AA3" s="11"/>
      <c r="AB3" s="13" t="s">
        <v>10</v>
      </c>
      <c r="AC3" s="10"/>
      <c r="AD3" s="23"/>
      <c r="AE3" s="289" t="s">
        <v>11</v>
      </c>
      <c r="AF3" s="291"/>
    </row>
    <row r="4" spans="1:32" s="2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34">
        <v>0.25</v>
      </c>
      <c r="AC4" s="16">
        <v>0.75</v>
      </c>
      <c r="AD4" s="17"/>
      <c r="AE4" s="121" t="s">
        <v>12</v>
      </c>
      <c r="AF4" s="19" t="s">
        <v>13</v>
      </c>
    </row>
    <row r="5" spans="1:32" ht="15" customHeight="1" x14ac:dyDescent="0.2">
      <c r="A5" s="299">
        <v>1</v>
      </c>
      <c r="B5" s="292" t="s">
        <v>0</v>
      </c>
      <c r="C5" s="44" t="s">
        <v>18</v>
      </c>
      <c r="D5" s="54"/>
      <c r="E5" s="52">
        <v>0.33333333333333331</v>
      </c>
      <c r="F5" s="53"/>
      <c r="G5" s="109"/>
      <c r="H5" s="54"/>
      <c r="I5" s="52">
        <v>0.33333333333333331</v>
      </c>
      <c r="J5" s="53"/>
      <c r="K5" s="99"/>
      <c r="L5" s="51"/>
      <c r="M5" s="52">
        <v>0.33333333333333331</v>
      </c>
      <c r="N5" s="53"/>
      <c r="O5" s="109"/>
      <c r="P5" s="54"/>
      <c r="Q5" s="53"/>
      <c r="R5" s="52">
        <v>0.33333333333333331</v>
      </c>
      <c r="S5" s="109"/>
      <c r="T5" s="54"/>
      <c r="U5" s="53"/>
      <c r="V5" s="52">
        <v>0.33333333333333331</v>
      </c>
      <c r="W5" s="109"/>
      <c r="X5" s="54"/>
      <c r="Y5" s="51"/>
      <c r="Z5" s="52">
        <v>0.33333333333333331</v>
      </c>
      <c r="AA5" s="109"/>
      <c r="AB5" s="54"/>
      <c r="AC5" s="135"/>
      <c r="AD5" s="53"/>
      <c r="AE5" s="319">
        <f>SUM(D5:AD5)</f>
        <v>1.9999999999999998</v>
      </c>
      <c r="AF5" s="305">
        <f>SUM(D6:AD6)</f>
        <v>1.875</v>
      </c>
    </row>
    <row r="6" spans="1:32" ht="15" customHeight="1" x14ac:dyDescent="0.2">
      <c r="A6" s="300"/>
      <c r="B6" s="293"/>
      <c r="C6" s="45" t="s">
        <v>19</v>
      </c>
      <c r="D6" s="61"/>
      <c r="E6" s="59">
        <v>0.3125</v>
      </c>
      <c r="F6" s="60"/>
      <c r="G6" s="110"/>
      <c r="H6" s="61"/>
      <c r="I6" s="59">
        <v>0.3125</v>
      </c>
      <c r="J6" s="60"/>
      <c r="K6" s="100"/>
      <c r="L6" s="58"/>
      <c r="M6" s="59">
        <v>0.3125</v>
      </c>
      <c r="N6" s="60"/>
      <c r="O6" s="110"/>
      <c r="P6" s="61"/>
      <c r="Q6" s="60"/>
      <c r="R6" s="59">
        <v>0.3125</v>
      </c>
      <c r="S6" s="110"/>
      <c r="T6" s="61"/>
      <c r="U6" s="60"/>
      <c r="V6" s="59">
        <v>0.3125</v>
      </c>
      <c r="W6" s="110"/>
      <c r="X6" s="61"/>
      <c r="Y6" s="58"/>
      <c r="Z6" s="59">
        <v>0.3125</v>
      </c>
      <c r="AA6" s="110"/>
      <c r="AB6" s="61"/>
      <c r="AC6" s="139"/>
      <c r="AD6" s="60"/>
      <c r="AE6" s="297"/>
      <c r="AF6" s="303"/>
    </row>
    <row r="7" spans="1:32" ht="15" customHeight="1" x14ac:dyDescent="0.2">
      <c r="A7" s="300"/>
      <c r="B7" s="287" t="s">
        <v>1</v>
      </c>
      <c r="C7" s="46" t="s">
        <v>18</v>
      </c>
      <c r="D7" s="68"/>
      <c r="F7" s="147">
        <v>0.33333333333333331</v>
      </c>
      <c r="G7" s="107"/>
      <c r="H7" s="68"/>
      <c r="I7" s="66"/>
      <c r="J7" s="147">
        <v>0.33333333333333331</v>
      </c>
      <c r="K7" s="101"/>
      <c r="L7" s="65"/>
      <c r="M7" s="66"/>
      <c r="N7" s="147">
        <v>0.33333333333333331</v>
      </c>
      <c r="O7" s="107"/>
      <c r="P7" s="68"/>
      <c r="R7" s="66"/>
      <c r="S7" s="165"/>
      <c r="T7" s="151">
        <v>0.33333333333333331</v>
      </c>
      <c r="U7" s="66"/>
      <c r="V7" s="66"/>
      <c r="W7" s="165"/>
      <c r="X7" s="151">
        <v>0.33333333333333331</v>
      </c>
      <c r="Y7" s="65"/>
      <c r="Z7" s="66"/>
      <c r="AA7" s="165"/>
      <c r="AB7" s="151">
        <v>0.33333333333333331</v>
      </c>
      <c r="AD7" s="147">
        <v>0.25</v>
      </c>
      <c r="AE7" s="296">
        <f>SUM(D7:AD7)</f>
        <v>2.25</v>
      </c>
      <c r="AF7" s="302">
        <f>SUM(D8:AD8)</f>
        <v>2.0833333333333335</v>
      </c>
    </row>
    <row r="8" spans="1:32" ht="15" customHeight="1" x14ac:dyDescent="0.2">
      <c r="A8" s="300"/>
      <c r="B8" s="287"/>
      <c r="C8" s="45" t="s">
        <v>19</v>
      </c>
      <c r="D8" s="61"/>
      <c r="F8" s="148">
        <v>0.3125</v>
      </c>
      <c r="G8" s="110"/>
      <c r="H8" s="61"/>
      <c r="I8" s="60"/>
      <c r="J8" s="148">
        <v>0.3125</v>
      </c>
      <c r="K8" s="100"/>
      <c r="L8" s="58"/>
      <c r="M8" s="60"/>
      <c r="N8" s="148">
        <v>0.3125</v>
      </c>
      <c r="O8" s="110"/>
      <c r="P8" s="61"/>
      <c r="R8" s="60"/>
      <c r="S8" s="166"/>
      <c r="T8" s="152">
        <v>0.3125</v>
      </c>
      <c r="U8" s="60"/>
      <c r="V8" s="60"/>
      <c r="W8" s="166"/>
      <c r="X8" s="152">
        <v>0.3125</v>
      </c>
      <c r="Y8" s="58"/>
      <c r="Z8" s="60"/>
      <c r="AA8" s="166"/>
      <c r="AB8" s="152">
        <v>0.3125</v>
      </c>
      <c r="AD8" s="148">
        <v>0.20833333333333334</v>
      </c>
      <c r="AE8" s="297"/>
      <c r="AF8" s="303"/>
    </row>
    <row r="9" spans="1:32" ht="15" customHeight="1" x14ac:dyDescent="0.2">
      <c r="A9" s="300"/>
      <c r="B9" s="288" t="s">
        <v>2</v>
      </c>
      <c r="C9" s="46" t="s">
        <v>18</v>
      </c>
      <c r="D9" s="68"/>
      <c r="E9" s="66"/>
      <c r="F9" s="65"/>
      <c r="G9" s="167"/>
      <c r="H9" s="155">
        <v>0.33333333333333331</v>
      </c>
      <c r="I9" s="66"/>
      <c r="J9" s="65"/>
      <c r="K9" s="167"/>
      <c r="L9" s="155">
        <v>0.33333333333333331</v>
      </c>
      <c r="N9" s="141"/>
      <c r="O9" s="167"/>
      <c r="P9" s="155">
        <v>0.33333333333333331</v>
      </c>
      <c r="Q9" s="66"/>
      <c r="S9" s="101"/>
      <c r="U9" s="66"/>
      <c r="V9" s="66"/>
      <c r="W9" s="107"/>
      <c r="X9" s="68"/>
      <c r="Y9" s="66"/>
      <c r="AA9" s="69"/>
      <c r="AB9" s="65"/>
      <c r="AC9" s="66"/>
      <c r="AE9" s="296">
        <f>SUM(D9:AD9)</f>
        <v>1</v>
      </c>
      <c r="AF9" s="302">
        <f>SUM(D10:AD10)</f>
        <v>0.9375</v>
      </c>
    </row>
    <row r="10" spans="1:32" ht="15" customHeight="1" x14ac:dyDescent="0.2">
      <c r="A10" s="300"/>
      <c r="B10" s="288"/>
      <c r="C10" s="45" t="s">
        <v>19</v>
      </c>
      <c r="D10" s="61"/>
      <c r="E10" s="128"/>
      <c r="F10" s="60"/>
      <c r="G10" s="168"/>
      <c r="H10" s="156">
        <v>0.3125</v>
      </c>
      <c r="I10" s="60"/>
      <c r="J10" s="58"/>
      <c r="K10" s="168"/>
      <c r="L10" s="156">
        <v>0.3125</v>
      </c>
      <c r="N10" s="139"/>
      <c r="O10" s="168"/>
      <c r="P10" s="156">
        <v>0.3125</v>
      </c>
      <c r="Q10" s="60"/>
      <c r="S10" s="100"/>
      <c r="U10" s="60"/>
      <c r="V10" s="60"/>
      <c r="W10" s="110"/>
      <c r="X10" s="61"/>
      <c r="Y10" s="60"/>
      <c r="AA10" s="64"/>
      <c r="AB10" s="58"/>
      <c r="AC10" s="60"/>
      <c r="AE10" s="297"/>
      <c r="AF10" s="303"/>
    </row>
    <row r="11" spans="1:32" ht="15" customHeight="1" x14ac:dyDescent="0.2">
      <c r="A11" s="300"/>
      <c r="B11" s="294" t="s">
        <v>3</v>
      </c>
      <c r="C11" s="46" t="s">
        <v>18</v>
      </c>
      <c r="D11" s="159">
        <v>0.25</v>
      </c>
      <c r="E11" s="66"/>
      <c r="F11" s="66"/>
      <c r="G11" s="107"/>
      <c r="H11" s="68"/>
      <c r="I11" s="66"/>
      <c r="J11" s="66"/>
      <c r="K11" s="107"/>
      <c r="L11" s="68"/>
      <c r="M11" s="66"/>
      <c r="N11" s="66"/>
      <c r="O11" s="107"/>
      <c r="P11" s="68"/>
      <c r="Q11" s="163">
        <v>0.33333333333333331</v>
      </c>
      <c r="R11" s="66"/>
      <c r="S11" s="107"/>
      <c r="T11" s="68"/>
      <c r="U11" s="163">
        <v>0.33333333333333331</v>
      </c>
      <c r="V11" s="66"/>
      <c r="W11" s="107"/>
      <c r="X11" s="68"/>
      <c r="Y11" s="163">
        <v>0.33333333333333331</v>
      </c>
      <c r="Z11" s="66"/>
      <c r="AA11" s="69"/>
      <c r="AB11" s="65"/>
      <c r="AC11" s="163">
        <v>0.5</v>
      </c>
      <c r="AD11" s="69"/>
      <c r="AE11" s="296">
        <f>SUM(D11:AD11)</f>
        <v>1.7499999999999998</v>
      </c>
      <c r="AF11" s="302">
        <f>SUM(D12:AD12)</f>
        <v>1.5625000000000002</v>
      </c>
    </row>
    <row r="12" spans="1:32" ht="15" customHeight="1" thickBot="1" x14ac:dyDescent="0.25">
      <c r="A12" s="301"/>
      <c r="B12" s="295"/>
      <c r="C12" s="47" t="s">
        <v>19</v>
      </c>
      <c r="D12" s="160">
        <v>0.20833333333333334</v>
      </c>
      <c r="E12" s="72"/>
      <c r="F12" s="72"/>
      <c r="G12" s="108"/>
      <c r="H12" s="73"/>
      <c r="I12" s="72"/>
      <c r="J12" s="72"/>
      <c r="K12" s="108"/>
      <c r="L12" s="73"/>
      <c r="M12" s="72"/>
      <c r="N12" s="72"/>
      <c r="O12" s="108"/>
      <c r="P12" s="73"/>
      <c r="Q12" s="164">
        <v>0.3125</v>
      </c>
      <c r="R12" s="72"/>
      <c r="S12" s="108"/>
      <c r="T12" s="73"/>
      <c r="U12" s="164">
        <v>0.3125</v>
      </c>
      <c r="V12" s="72"/>
      <c r="W12" s="108"/>
      <c r="X12" s="73"/>
      <c r="Y12" s="164">
        <v>0.3125</v>
      </c>
      <c r="Z12" s="72"/>
      <c r="AA12" s="74"/>
      <c r="AB12" s="71"/>
      <c r="AC12" s="164">
        <v>0.41666666666666669</v>
      </c>
      <c r="AD12" s="74"/>
      <c r="AE12" s="298"/>
      <c r="AF12" s="304"/>
    </row>
    <row r="13" spans="1:32" s="27" customFormat="1" ht="26.45" customHeight="1" thickBot="1" x14ac:dyDescent="0.4">
      <c r="A13" s="12"/>
      <c r="B13" s="26"/>
      <c r="C13" s="4"/>
      <c r="D13" s="75"/>
      <c r="E13" s="75"/>
      <c r="F13" s="75"/>
      <c r="G13" s="106"/>
      <c r="H13" s="75"/>
      <c r="I13" s="75"/>
      <c r="J13" s="75"/>
      <c r="K13" s="106"/>
      <c r="L13" s="75"/>
      <c r="M13" s="75"/>
      <c r="N13" s="75"/>
      <c r="O13" s="106"/>
      <c r="P13" s="75"/>
      <c r="Q13" s="75"/>
      <c r="R13" s="75"/>
      <c r="S13" s="106"/>
      <c r="T13" s="75"/>
      <c r="U13" s="75"/>
      <c r="V13" s="75"/>
      <c r="W13" s="106"/>
      <c r="X13" s="75"/>
      <c r="Y13" s="75"/>
      <c r="Z13" s="75"/>
      <c r="AA13" s="75"/>
      <c r="AB13" s="75"/>
      <c r="AC13" s="75"/>
      <c r="AD13" s="75"/>
      <c r="AE13" s="50"/>
      <c r="AF13" s="49"/>
    </row>
    <row r="14" spans="1:32" ht="15" customHeight="1" x14ac:dyDescent="0.2">
      <c r="A14" s="299">
        <v>2</v>
      </c>
      <c r="B14" s="292" t="s">
        <v>0</v>
      </c>
      <c r="C14" s="44" t="s">
        <v>18</v>
      </c>
      <c r="D14" s="53"/>
      <c r="E14" s="53"/>
      <c r="F14" s="52">
        <v>0.33333333333333331</v>
      </c>
      <c r="G14" s="109"/>
      <c r="H14" s="54"/>
      <c r="I14" s="53"/>
      <c r="J14" s="52">
        <v>0.33333333333333331</v>
      </c>
      <c r="K14" s="99"/>
      <c r="L14" s="51"/>
      <c r="M14" s="53"/>
      <c r="N14" s="52">
        <v>0.33333333333333331</v>
      </c>
      <c r="O14" s="109"/>
      <c r="P14" s="54"/>
      <c r="Q14" s="135"/>
      <c r="R14" s="53"/>
      <c r="S14" s="104"/>
      <c r="T14" s="56">
        <v>0.33333333333333331</v>
      </c>
      <c r="U14" s="53"/>
      <c r="V14" s="53"/>
      <c r="W14" s="104"/>
      <c r="X14" s="56">
        <v>0.33333333333333331</v>
      </c>
      <c r="Y14" s="51"/>
      <c r="Z14" s="53"/>
      <c r="AA14" s="104"/>
      <c r="AB14" s="56">
        <v>0.33333333333333331</v>
      </c>
      <c r="AC14" s="53"/>
      <c r="AD14" s="52">
        <v>0.25</v>
      </c>
      <c r="AE14" s="319">
        <f>SUM(D14:AD14)</f>
        <v>2.25</v>
      </c>
      <c r="AF14" s="305">
        <f>SUM(D15:AD15)</f>
        <v>2.0833333333333335</v>
      </c>
    </row>
    <row r="15" spans="1:32" ht="15" customHeight="1" x14ac:dyDescent="0.2">
      <c r="A15" s="300"/>
      <c r="B15" s="293"/>
      <c r="C15" s="45" t="s">
        <v>19</v>
      </c>
      <c r="D15" s="60"/>
      <c r="E15" s="60"/>
      <c r="F15" s="59">
        <v>0.3125</v>
      </c>
      <c r="G15" s="110"/>
      <c r="H15" s="61"/>
      <c r="I15" s="60"/>
      <c r="J15" s="59">
        <v>0.3125</v>
      </c>
      <c r="K15" s="100"/>
      <c r="L15" s="58"/>
      <c r="M15" s="60"/>
      <c r="N15" s="59">
        <v>0.3125</v>
      </c>
      <c r="O15" s="110"/>
      <c r="P15" s="61"/>
      <c r="R15" s="60"/>
      <c r="S15" s="105"/>
      <c r="T15" s="63">
        <v>0.3125</v>
      </c>
      <c r="U15" s="60"/>
      <c r="V15" s="60"/>
      <c r="W15" s="105"/>
      <c r="X15" s="63">
        <v>0.3125</v>
      </c>
      <c r="Y15" s="58"/>
      <c r="Z15" s="60"/>
      <c r="AA15" s="105"/>
      <c r="AB15" s="63">
        <v>0.3125</v>
      </c>
      <c r="AC15" s="60"/>
      <c r="AD15" s="59">
        <v>0.20833333333333334</v>
      </c>
      <c r="AE15" s="297"/>
      <c r="AF15" s="303"/>
    </row>
    <row r="16" spans="1:32" ht="15" customHeight="1" x14ac:dyDescent="0.2">
      <c r="A16" s="300"/>
      <c r="B16" s="287" t="s">
        <v>1</v>
      </c>
      <c r="C16" s="46" t="s">
        <v>18</v>
      </c>
      <c r="D16" s="147">
        <v>0.25</v>
      </c>
      <c r="F16" s="66"/>
      <c r="G16" s="101"/>
      <c r="H16" s="68"/>
      <c r="I16" s="66"/>
      <c r="J16" s="66"/>
      <c r="K16" s="101"/>
      <c r="L16" s="65"/>
      <c r="M16" s="66"/>
      <c r="N16" s="66"/>
      <c r="O16" s="107"/>
      <c r="P16" s="68"/>
      <c r="Q16" s="147">
        <v>0.33333333333333331</v>
      </c>
      <c r="R16" s="66"/>
      <c r="S16" s="101"/>
      <c r="T16" s="65"/>
      <c r="U16" s="147">
        <v>0.33333333333333331</v>
      </c>
      <c r="V16" s="66"/>
      <c r="W16" s="107"/>
      <c r="X16" s="68"/>
      <c r="Y16" s="147">
        <v>0.33333333333333331</v>
      </c>
      <c r="AA16" s="69"/>
      <c r="AB16" s="65"/>
      <c r="AC16" s="147">
        <v>0.5</v>
      </c>
      <c r="AE16" s="296">
        <f>SUM(D16:AD16)</f>
        <v>1.7499999999999998</v>
      </c>
      <c r="AF16" s="302">
        <f>SUM(D17:AD17)</f>
        <v>1.5625000000000002</v>
      </c>
    </row>
    <row r="17" spans="1:32" ht="15" customHeight="1" x14ac:dyDescent="0.2">
      <c r="A17" s="300"/>
      <c r="B17" s="287"/>
      <c r="C17" s="45" t="s">
        <v>19</v>
      </c>
      <c r="D17" s="148">
        <v>0.20833333333333334</v>
      </c>
      <c r="F17" s="60"/>
      <c r="G17" s="100"/>
      <c r="H17" s="61"/>
      <c r="I17" s="60"/>
      <c r="J17" s="60"/>
      <c r="K17" s="100"/>
      <c r="L17" s="58"/>
      <c r="M17" s="60"/>
      <c r="N17" s="60"/>
      <c r="O17" s="110"/>
      <c r="P17" s="61"/>
      <c r="Q17" s="148">
        <v>0.3125</v>
      </c>
      <c r="R17" s="60"/>
      <c r="S17" s="100"/>
      <c r="T17" s="58"/>
      <c r="U17" s="148">
        <v>0.3125</v>
      </c>
      <c r="V17" s="60"/>
      <c r="W17" s="110"/>
      <c r="X17" s="61"/>
      <c r="Y17" s="148">
        <v>0.3125</v>
      </c>
      <c r="AA17" s="64"/>
      <c r="AB17" s="58"/>
      <c r="AC17" s="148">
        <v>0.41666666666666669</v>
      </c>
      <c r="AD17" s="142"/>
      <c r="AE17" s="297"/>
      <c r="AF17" s="303"/>
    </row>
    <row r="18" spans="1:32" ht="15" customHeight="1" x14ac:dyDescent="0.2">
      <c r="A18" s="300"/>
      <c r="B18" s="288" t="s">
        <v>2</v>
      </c>
      <c r="C18" s="46" t="s">
        <v>18</v>
      </c>
      <c r="E18" s="153">
        <v>0.33333333333333331</v>
      </c>
      <c r="G18" s="107"/>
      <c r="H18" s="68"/>
      <c r="I18" s="153">
        <v>0.33333333333333331</v>
      </c>
      <c r="K18" s="107"/>
      <c r="L18" s="68"/>
      <c r="M18" s="153">
        <v>0.33333333333333331</v>
      </c>
      <c r="N18" s="66"/>
      <c r="O18" s="107"/>
      <c r="P18" s="68"/>
      <c r="Q18" s="66"/>
      <c r="R18" s="153">
        <v>0.33333333333333331</v>
      </c>
      <c r="S18" s="107"/>
      <c r="T18" s="68"/>
      <c r="V18" s="153">
        <v>0.33333333333333331</v>
      </c>
      <c r="W18" s="69"/>
      <c r="X18" s="65"/>
      <c r="Y18" s="66"/>
      <c r="Z18" s="153">
        <v>0.33333333333333331</v>
      </c>
      <c r="AA18" s="69"/>
      <c r="AB18" s="65"/>
      <c r="AD18" s="143"/>
      <c r="AE18" s="296">
        <f>SUM(D18:AD18)</f>
        <v>1.9999999999999998</v>
      </c>
      <c r="AF18" s="302">
        <f>SUM(D19:AD19)</f>
        <v>1.875</v>
      </c>
    </row>
    <row r="19" spans="1:32" ht="15" customHeight="1" x14ac:dyDescent="0.2">
      <c r="A19" s="300"/>
      <c r="B19" s="288"/>
      <c r="C19" s="45" t="s">
        <v>19</v>
      </c>
      <c r="E19" s="154">
        <v>0.3125</v>
      </c>
      <c r="G19" s="110"/>
      <c r="H19" s="61"/>
      <c r="I19" s="154">
        <v>0.3125</v>
      </c>
      <c r="K19" s="110"/>
      <c r="L19" s="61"/>
      <c r="M19" s="154">
        <v>0.3125</v>
      </c>
      <c r="N19" s="60"/>
      <c r="O19" s="110"/>
      <c r="P19" s="61"/>
      <c r="Q19" s="60"/>
      <c r="R19" s="154">
        <v>0.3125</v>
      </c>
      <c r="S19" s="110"/>
      <c r="T19" s="61"/>
      <c r="V19" s="154">
        <v>0.3125</v>
      </c>
      <c r="W19" s="64"/>
      <c r="X19" s="58"/>
      <c r="Y19" s="60"/>
      <c r="Z19" s="154">
        <v>0.3125</v>
      </c>
      <c r="AA19" s="64"/>
      <c r="AB19" s="58"/>
      <c r="AC19" s="139"/>
      <c r="AE19" s="297"/>
      <c r="AF19" s="303"/>
    </row>
    <row r="20" spans="1:32" ht="15" customHeight="1" x14ac:dyDescent="0.2">
      <c r="A20" s="300"/>
      <c r="B20" s="294" t="s">
        <v>3</v>
      </c>
      <c r="C20" s="46" t="s">
        <v>18</v>
      </c>
      <c r="D20" s="68"/>
      <c r="E20" s="66"/>
      <c r="F20" s="66"/>
      <c r="G20" s="169"/>
      <c r="H20" s="159">
        <v>0.33333333333333331</v>
      </c>
      <c r="I20" s="66"/>
      <c r="J20" s="66"/>
      <c r="K20" s="169"/>
      <c r="L20" s="159">
        <v>0.33333333333333331</v>
      </c>
      <c r="M20" s="66"/>
      <c r="N20" s="66"/>
      <c r="O20" s="169"/>
      <c r="P20" s="159">
        <v>0.33333333333333331</v>
      </c>
      <c r="Q20" s="66"/>
      <c r="R20" s="66"/>
      <c r="S20" s="107"/>
      <c r="T20" s="68"/>
      <c r="U20" s="66"/>
      <c r="V20" s="66"/>
      <c r="W20" s="107"/>
      <c r="X20" s="68"/>
      <c r="Y20" s="65"/>
      <c r="Z20" s="66"/>
      <c r="AA20" s="107"/>
      <c r="AB20" s="68"/>
      <c r="AC20" s="141"/>
      <c r="AD20" s="66"/>
      <c r="AE20" s="296">
        <f>SUM(D20:AD20)</f>
        <v>1</v>
      </c>
      <c r="AF20" s="302">
        <f>SUM(D21:AD21)</f>
        <v>0.9375</v>
      </c>
    </row>
    <row r="21" spans="1:32" ht="15" customHeight="1" thickBot="1" x14ac:dyDescent="0.25">
      <c r="A21" s="301"/>
      <c r="B21" s="295"/>
      <c r="C21" s="47" t="s">
        <v>19</v>
      </c>
      <c r="D21" s="73"/>
      <c r="E21" s="72"/>
      <c r="F21" s="72"/>
      <c r="G21" s="170"/>
      <c r="H21" s="160">
        <v>0.3125</v>
      </c>
      <c r="I21" s="72"/>
      <c r="J21" s="72"/>
      <c r="K21" s="170"/>
      <c r="L21" s="160">
        <v>0.3125</v>
      </c>
      <c r="M21" s="72"/>
      <c r="N21" s="72"/>
      <c r="O21" s="170"/>
      <c r="P21" s="160">
        <v>0.3125</v>
      </c>
      <c r="Q21" s="72"/>
      <c r="R21" s="72"/>
      <c r="S21" s="108"/>
      <c r="T21" s="73"/>
      <c r="U21" s="72"/>
      <c r="V21" s="72"/>
      <c r="W21" s="108"/>
      <c r="X21" s="73"/>
      <c r="Y21" s="71"/>
      <c r="Z21" s="72"/>
      <c r="AA21" s="108"/>
      <c r="AB21" s="73"/>
      <c r="AC21" s="136"/>
      <c r="AD21" s="72"/>
      <c r="AE21" s="298"/>
      <c r="AF21" s="304"/>
    </row>
    <row r="22" spans="1:32" s="27" customFormat="1" ht="26.45" customHeight="1" thickBot="1" x14ac:dyDescent="0.4">
      <c r="A22" s="12"/>
      <c r="B22" s="26"/>
      <c r="C22" s="4"/>
      <c r="D22" s="75"/>
      <c r="E22" s="75"/>
      <c r="F22" s="75"/>
      <c r="G22" s="106"/>
      <c r="H22" s="75"/>
      <c r="I22" s="75"/>
      <c r="J22" s="75"/>
      <c r="K22" s="106"/>
      <c r="L22" s="75"/>
      <c r="M22" s="75"/>
      <c r="N22" s="75"/>
      <c r="O22" s="106"/>
      <c r="P22" s="75"/>
      <c r="Q22" s="75"/>
      <c r="R22" s="75"/>
      <c r="S22" s="106"/>
      <c r="T22" s="75"/>
      <c r="U22" s="75"/>
      <c r="V22" s="75"/>
      <c r="W22" s="106"/>
      <c r="X22" s="75"/>
      <c r="Y22" s="75"/>
      <c r="Z22" s="75"/>
      <c r="AA22" s="75"/>
      <c r="AB22" s="75"/>
      <c r="AC22" s="75"/>
      <c r="AD22" s="75"/>
      <c r="AE22" s="50"/>
      <c r="AF22" s="49"/>
    </row>
    <row r="23" spans="1:32" ht="15" customHeight="1" x14ac:dyDescent="0.2">
      <c r="A23" s="299">
        <v>3</v>
      </c>
      <c r="B23" s="292" t="s">
        <v>0</v>
      </c>
      <c r="C23" s="44" t="s">
        <v>18</v>
      </c>
      <c r="D23" s="52">
        <v>0.25</v>
      </c>
      <c r="E23" s="53"/>
      <c r="F23" s="53"/>
      <c r="G23" s="57"/>
      <c r="H23" s="51"/>
      <c r="I23" s="53"/>
      <c r="J23" s="53"/>
      <c r="K23" s="99"/>
      <c r="L23" s="54"/>
      <c r="M23" s="53"/>
      <c r="N23" s="53"/>
      <c r="O23" s="99"/>
      <c r="P23" s="51"/>
      <c r="Q23" s="52">
        <v>0.33333333333333331</v>
      </c>
      <c r="R23" s="53"/>
      <c r="S23" s="109"/>
      <c r="T23" s="54"/>
      <c r="U23" s="52">
        <v>0.33333333333333331</v>
      </c>
      <c r="V23" s="53"/>
      <c r="W23" s="99"/>
      <c r="X23" s="51"/>
      <c r="Y23" s="52">
        <v>0.33333333333333331</v>
      </c>
      <c r="Z23" s="135"/>
      <c r="AA23" s="57"/>
      <c r="AB23" s="51"/>
      <c r="AC23" s="52">
        <v>0.5</v>
      </c>
      <c r="AD23" s="135"/>
      <c r="AE23" s="319">
        <f>SUM(D23:AD23)</f>
        <v>1.7499999999999998</v>
      </c>
      <c r="AF23" s="305">
        <f>SUM(D24:AD24)</f>
        <v>1.5625000000000002</v>
      </c>
    </row>
    <row r="24" spans="1:32" ht="15" customHeight="1" x14ac:dyDescent="0.2">
      <c r="A24" s="300"/>
      <c r="B24" s="293"/>
      <c r="C24" s="45" t="s">
        <v>19</v>
      </c>
      <c r="D24" s="59">
        <v>0.20833333333333334</v>
      </c>
      <c r="E24" s="60"/>
      <c r="F24" s="60"/>
      <c r="G24" s="64"/>
      <c r="H24" s="58"/>
      <c r="I24" s="60"/>
      <c r="J24" s="60"/>
      <c r="K24" s="100"/>
      <c r="L24" s="61"/>
      <c r="M24" s="60"/>
      <c r="N24" s="60"/>
      <c r="O24" s="100"/>
      <c r="P24" s="58"/>
      <c r="Q24" s="59">
        <v>0.3125</v>
      </c>
      <c r="R24" s="60"/>
      <c r="S24" s="110"/>
      <c r="T24" s="61"/>
      <c r="U24" s="59">
        <v>0.3125</v>
      </c>
      <c r="V24" s="60"/>
      <c r="W24" s="100"/>
      <c r="X24" s="58"/>
      <c r="Y24" s="59">
        <v>0.3125</v>
      </c>
      <c r="AA24" s="64"/>
      <c r="AB24" s="58"/>
      <c r="AC24" s="59">
        <v>0.41666666666666669</v>
      </c>
      <c r="AE24" s="297"/>
      <c r="AF24" s="303"/>
    </row>
    <row r="25" spans="1:32" ht="15" customHeight="1" x14ac:dyDescent="0.2">
      <c r="A25" s="300"/>
      <c r="B25" s="287" t="s">
        <v>1</v>
      </c>
      <c r="C25" s="46" t="s">
        <v>18</v>
      </c>
      <c r="E25" s="66"/>
      <c r="F25" s="66"/>
      <c r="G25" s="165"/>
      <c r="H25" s="151">
        <v>0.33333333333333331</v>
      </c>
      <c r="I25" s="66"/>
      <c r="J25" s="66"/>
      <c r="K25" s="165"/>
      <c r="L25" s="151">
        <v>0.33333333333333331</v>
      </c>
      <c r="M25" s="66"/>
      <c r="N25" s="66"/>
      <c r="O25" s="149"/>
      <c r="P25" s="171">
        <v>0.33333333333333331</v>
      </c>
      <c r="Q25" s="66"/>
      <c r="R25" s="66"/>
      <c r="S25" s="107"/>
      <c r="T25" s="68"/>
      <c r="U25" s="66"/>
      <c r="V25" s="66"/>
      <c r="W25" s="101"/>
      <c r="X25" s="65"/>
      <c r="Y25" s="66"/>
      <c r="Z25" s="66"/>
      <c r="AA25" s="69"/>
      <c r="AB25" s="65"/>
      <c r="AC25" s="66"/>
      <c r="AD25" s="69"/>
      <c r="AE25" s="296">
        <f>SUM(D25:AD25)</f>
        <v>1</v>
      </c>
      <c r="AF25" s="302">
        <f>SUM(D26:AD26)</f>
        <v>0.9375</v>
      </c>
    </row>
    <row r="26" spans="1:32" ht="15" customHeight="1" x14ac:dyDescent="0.2">
      <c r="A26" s="300"/>
      <c r="B26" s="287"/>
      <c r="C26" s="45" t="s">
        <v>19</v>
      </c>
      <c r="D26" s="144"/>
      <c r="E26" s="60"/>
      <c r="F26" s="60"/>
      <c r="G26" s="166"/>
      <c r="H26" s="152">
        <v>0.3125</v>
      </c>
      <c r="I26" s="60"/>
      <c r="J26" s="60"/>
      <c r="K26" s="166"/>
      <c r="L26" s="152">
        <v>0.3125</v>
      </c>
      <c r="M26" s="60"/>
      <c r="N26" s="60"/>
      <c r="O26" s="150"/>
      <c r="P26" s="172">
        <v>0.3125</v>
      </c>
      <c r="Q26" s="60"/>
      <c r="R26" s="60"/>
      <c r="S26" s="110"/>
      <c r="T26" s="61"/>
      <c r="U26" s="60"/>
      <c r="V26" s="60"/>
      <c r="W26" s="100"/>
      <c r="X26" s="58"/>
      <c r="Y26" s="60"/>
      <c r="Z26" s="60"/>
      <c r="AA26" s="64"/>
      <c r="AB26" s="58"/>
      <c r="AC26" s="60"/>
      <c r="AD26" s="64"/>
      <c r="AE26" s="297"/>
      <c r="AF26" s="303"/>
    </row>
    <row r="27" spans="1:32" ht="15" customHeight="1" x14ac:dyDescent="0.2">
      <c r="A27" s="300"/>
      <c r="B27" s="288" t="s">
        <v>2</v>
      </c>
      <c r="C27" s="46" t="s">
        <v>18</v>
      </c>
      <c r="E27" s="66"/>
      <c r="F27" s="153">
        <v>0.33333333333333331</v>
      </c>
      <c r="G27" s="107"/>
      <c r="H27" s="68"/>
      <c r="I27" s="66"/>
      <c r="J27" s="153">
        <v>0.33333333333333331</v>
      </c>
      <c r="K27" s="101"/>
      <c r="L27" s="68"/>
      <c r="M27" s="66"/>
      <c r="N27" s="153">
        <v>0.33333333333333331</v>
      </c>
      <c r="O27" s="101"/>
      <c r="P27" s="65"/>
      <c r="Q27" s="66"/>
      <c r="S27" s="167"/>
      <c r="T27" s="155">
        <v>0.33333333333333331</v>
      </c>
      <c r="U27" s="66"/>
      <c r="V27" s="66"/>
      <c r="W27" s="157"/>
      <c r="X27" s="180">
        <v>0.33333333333333331</v>
      </c>
      <c r="Y27" s="65"/>
      <c r="Z27" s="66"/>
      <c r="AA27" s="167"/>
      <c r="AB27" s="153">
        <v>0.33333333333333331</v>
      </c>
      <c r="AD27" s="153">
        <v>0.25</v>
      </c>
      <c r="AE27" s="296">
        <f>SUM(D27:AD27)</f>
        <v>2.25</v>
      </c>
      <c r="AF27" s="302">
        <f>SUM(D28:AD28)</f>
        <v>2.0833333333333335</v>
      </c>
    </row>
    <row r="28" spans="1:32" ht="15" customHeight="1" x14ac:dyDescent="0.2">
      <c r="A28" s="300"/>
      <c r="B28" s="288"/>
      <c r="C28" s="45" t="s">
        <v>19</v>
      </c>
      <c r="E28" s="60"/>
      <c r="F28" s="154">
        <v>0.3125</v>
      </c>
      <c r="G28" s="110"/>
      <c r="H28" s="61"/>
      <c r="I28" s="60"/>
      <c r="J28" s="154">
        <v>0.3125</v>
      </c>
      <c r="K28" s="100"/>
      <c r="L28" s="61"/>
      <c r="M28" s="60"/>
      <c r="N28" s="154">
        <v>0.3125</v>
      </c>
      <c r="O28" s="100"/>
      <c r="P28" s="58"/>
      <c r="Q28" s="60"/>
      <c r="S28" s="168"/>
      <c r="T28" s="156">
        <v>0.3125</v>
      </c>
      <c r="U28" s="60"/>
      <c r="V28" s="60"/>
      <c r="W28" s="158"/>
      <c r="X28" s="181">
        <v>0.3125</v>
      </c>
      <c r="Y28" s="58"/>
      <c r="Z28" s="60"/>
      <c r="AA28" s="168"/>
      <c r="AB28" s="154">
        <v>0.3125</v>
      </c>
      <c r="AD28" s="154">
        <v>0.20833333333333334</v>
      </c>
      <c r="AE28" s="297"/>
      <c r="AF28" s="303"/>
    </row>
    <row r="29" spans="1:32" ht="15" customHeight="1" x14ac:dyDescent="0.2">
      <c r="A29" s="300"/>
      <c r="B29" s="294" t="s">
        <v>3</v>
      </c>
      <c r="C29" s="46" t="s">
        <v>18</v>
      </c>
      <c r="D29" s="66"/>
      <c r="E29" s="163">
        <v>0.33333333333333331</v>
      </c>
      <c r="F29" s="66"/>
      <c r="G29" s="107"/>
      <c r="H29" s="68"/>
      <c r="I29" s="163">
        <v>0.33333333333333331</v>
      </c>
      <c r="J29" s="66"/>
      <c r="K29" s="101"/>
      <c r="L29" s="68"/>
      <c r="M29" s="163">
        <v>0.33333333333333331</v>
      </c>
      <c r="N29" s="66"/>
      <c r="O29" s="101"/>
      <c r="P29" s="65"/>
      <c r="R29" s="163">
        <v>0.33333333333333331</v>
      </c>
      <c r="S29" s="107"/>
      <c r="T29" s="68"/>
      <c r="U29" s="66"/>
      <c r="V29" s="163">
        <v>0.33333333333333331</v>
      </c>
      <c r="W29" s="101"/>
      <c r="X29" s="65"/>
      <c r="Y29" s="65"/>
      <c r="Z29" s="163">
        <v>0.33333333333333331</v>
      </c>
      <c r="AA29" s="107"/>
      <c r="AB29" s="68"/>
      <c r="AC29" s="66"/>
      <c r="AD29" s="69"/>
      <c r="AE29" s="296">
        <f>SUM(D29:AD29)</f>
        <v>1.9999999999999998</v>
      </c>
      <c r="AF29" s="302">
        <f>SUM(D30:AD30)</f>
        <v>1.875</v>
      </c>
    </row>
    <row r="30" spans="1:32" ht="15" customHeight="1" thickBot="1" x14ac:dyDescent="0.25">
      <c r="A30" s="301"/>
      <c r="B30" s="295"/>
      <c r="C30" s="47" t="s">
        <v>19</v>
      </c>
      <c r="D30" s="72"/>
      <c r="E30" s="164">
        <v>0.3125</v>
      </c>
      <c r="F30" s="72"/>
      <c r="G30" s="108"/>
      <c r="H30" s="73"/>
      <c r="I30" s="164">
        <v>0.3125</v>
      </c>
      <c r="J30" s="72"/>
      <c r="K30" s="102"/>
      <c r="L30" s="73"/>
      <c r="M30" s="164">
        <v>0.3125</v>
      </c>
      <c r="N30" s="72"/>
      <c r="O30" s="102"/>
      <c r="P30" s="71"/>
      <c r="Q30" s="136"/>
      <c r="R30" s="164">
        <v>0.3125</v>
      </c>
      <c r="S30" s="108"/>
      <c r="T30" s="73"/>
      <c r="U30" s="72"/>
      <c r="V30" s="164">
        <v>0.3125</v>
      </c>
      <c r="W30" s="102"/>
      <c r="X30" s="71"/>
      <c r="Y30" s="71"/>
      <c r="Z30" s="164">
        <v>0.3125</v>
      </c>
      <c r="AA30" s="108"/>
      <c r="AB30" s="73"/>
      <c r="AC30" s="72"/>
      <c r="AD30" s="74"/>
      <c r="AE30" s="298"/>
      <c r="AF30" s="304"/>
    </row>
    <row r="31" spans="1:32" s="27" customFormat="1" ht="26.45" customHeight="1" thickBot="1" x14ac:dyDescent="0.4">
      <c r="A31" s="12"/>
      <c r="B31" s="26"/>
      <c r="C31" s="4"/>
      <c r="D31" s="75"/>
      <c r="E31" s="75"/>
      <c r="F31" s="75"/>
      <c r="G31" s="106"/>
      <c r="H31" s="75"/>
      <c r="I31" s="75"/>
      <c r="J31" s="75"/>
      <c r="K31" s="106"/>
      <c r="L31" s="75"/>
      <c r="M31" s="75"/>
      <c r="N31" s="75"/>
      <c r="O31" s="106"/>
      <c r="P31" s="75"/>
      <c r="Q31" s="75"/>
      <c r="R31" s="75"/>
      <c r="S31" s="106"/>
      <c r="T31" s="75"/>
      <c r="U31" s="75"/>
      <c r="V31" s="75"/>
      <c r="W31" s="106"/>
      <c r="X31" s="75"/>
      <c r="Y31" s="75"/>
      <c r="Z31" s="75"/>
      <c r="AA31" s="75"/>
      <c r="AB31" s="75"/>
      <c r="AC31" s="75"/>
      <c r="AD31" s="75"/>
      <c r="AE31" s="50"/>
      <c r="AF31" s="49"/>
    </row>
    <row r="32" spans="1:32" ht="15" customHeight="1" x14ac:dyDescent="0.2">
      <c r="A32" s="299">
        <v>4</v>
      </c>
      <c r="B32" s="330" t="s">
        <v>0</v>
      </c>
      <c r="C32" s="44" t="s">
        <v>18</v>
      </c>
      <c r="D32" s="135"/>
      <c r="E32" s="53"/>
      <c r="F32" s="53"/>
      <c r="G32" s="104"/>
      <c r="H32" s="56">
        <v>0.33333333333333331</v>
      </c>
      <c r="I32" s="53"/>
      <c r="J32" s="53"/>
      <c r="K32" s="97"/>
      <c r="L32" s="56">
        <v>0.33333333333333331</v>
      </c>
      <c r="M32" s="53"/>
      <c r="N32" s="53"/>
      <c r="O32" s="104"/>
      <c r="P32" s="56">
        <v>0.33333333333333331</v>
      </c>
      <c r="Q32" s="53"/>
      <c r="R32" s="53"/>
      <c r="S32" s="109"/>
      <c r="T32" s="54"/>
      <c r="U32" s="53"/>
      <c r="V32" s="53"/>
      <c r="W32" s="109"/>
      <c r="X32" s="54"/>
      <c r="Y32" s="53"/>
      <c r="Z32" s="53"/>
      <c r="AA32" s="57"/>
      <c r="AB32" s="51"/>
      <c r="AC32" s="53"/>
      <c r="AD32" s="57"/>
      <c r="AE32" s="319">
        <f>SUM(D32:AD32)</f>
        <v>1</v>
      </c>
      <c r="AF32" s="305">
        <f>SUM(D33:AD33)</f>
        <v>0.9375</v>
      </c>
    </row>
    <row r="33" spans="1:32" ht="15" customHeight="1" x14ac:dyDescent="0.2">
      <c r="A33" s="300"/>
      <c r="B33" s="331"/>
      <c r="C33" s="45" t="s">
        <v>19</v>
      </c>
      <c r="E33" s="60"/>
      <c r="F33" s="60"/>
      <c r="G33" s="105"/>
      <c r="H33" s="63">
        <v>0.3125</v>
      </c>
      <c r="I33" s="60"/>
      <c r="J33" s="60"/>
      <c r="K33" s="98"/>
      <c r="L33" s="63">
        <v>0.3125</v>
      </c>
      <c r="M33" s="60"/>
      <c r="N33" s="60"/>
      <c r="O33" s="105"/>
      <c r="P33" s="63">
        <v>0.3125</v>
      </c>
      <c r="Q33" s="60"/>
      <c r="R33" s="60"/>
      <c r="S33" s="110"/>
      <c r="T33" s="61"/>
      <c r="U33" s="60"/>
      <c r="V33" s="60"/>
      <c r="W33" s="110"/>
      <c r="X33" s="61"/>
      <c r="Y33" s="60"/>
      <c r="Z33" s="60"/>
      <c r="AA33" s="64"/>
      <c r="AB33" s="58"/>
      <c r="AC33" s="60"/>
      <c r="AD33" s="64"/>
      <c r="AE33" s="297"/>
      <c r="AF33" s="303"/>
    </row>
    <row r="34" spans="1:32" ht="15" customHeight="1" x14ac:dyDescent="0.2">
      <c r="A34" s="300"/>
      <c r="B34" s="332" t="s">
        <v>1</v>
      </c>
      <c r="C34" s="46" t="s">
        <v>18</v>
      </c>
      <c r="D34" s="68"/>
      <c r="E34" s="147">
        <v>0.33333333333333331</v>
      </c>
      <c r="F34" s="66"/>
      <c r="H34" s="68"/>
      <c r="I34" s="147">
        <v>0.33333333333333331</v>
      </c>
      <c r="J34" s="66"/>
      <c r="K34" s="101"/>
      <c r="L34" s="65"/>
      <c r="M34" s="147">
        <v>0.33333333333333331</v>
      </c>
      <c r="N34" s="66"/>
      <c r="O34" s="107"/>
      <c r="P34" s="68"/>
      <c r="Q34" s="66"/>
      <c r="R34" s="147">
        <v>0.33333333333333331</v>
      </c>
      <c r="S34" s="107"/>
      <c r="T34" s="68"/>
      <c r="U34" s="66"/>
      <c r="V34" s="147">
        <v>0.33333333333333331</v>
      </c>
      <c r="W34" s="107"/>
      <c r="X34" s="68"/>
      <c r="Y34" s="65"/>
      <c r="Z34" s="147">
        <v>0.33333333333333331</v>
      </c>
      <c r="AA34" s="107"/>
      <c r="AB34" s="68"/>
      <c r="AD34" s="66"/>
      <c r="AE34" s="296">
        <f>SUM(D34:AD34)</f>
        <v>1.9999999999999998</v>
      </c>
      <c r="AF34" s="302">
        <f>SUM(D35:AD35)</f>
        <v>1.875</v>
      </c>
    </row>
    <row r="35" spans="1:32" ht="15" customHeight="1" x14ac:dyDescent="0.2">
      <c r="A35" s="300"/>
      <c r="B35" s="333"/>
      <c r="C35" s="45" t="s">
        <v>19</v>
      </c>
      <c r="D35" s="61"/>
      <c r="E35" s="148">
        <v>0.3125</v>
      </c>
      <c r="F35" s="60"/>
      <c r="G35" s="110"/>
      <c r="H35" s="61"/>
      <c r="I35" s="148">
        <v>0.3125</v>
      </c>
      <c r="J35" s="60"/>
      <c r="K35" s="100"/>
      <c r="L35" s="58"/>
      <c r="M35" s="148">
        <v>0.3125</v>
      </c>
      <c r="N35" s="60"/>
      <c r="O35" s="110"/>
      <c r="P35" s="61"/>
      <c r="Q35" s="60"/>
      <c r="R35" s="148">
        <v>0.3125</v>
      </c>
      <c r="S35" s="110"/>
      <c r="T35" s="61"/>
      <c r="U35" s="60"/>
      <c r="V35" s="148">
        <v>0.3125</v>
      </c>
      <c r="W35" s="110"/>
      <c r="X35" s="61"/>
      <c r="Y35" s="58"/>
      <c r="Z35" s="148">
        <v>0.3125</v>
      </c>
      <c r="AA35" s="110"/>
      <c r="AB35" s="61"/>
      <c r="AD35" s="60"/>
      <c r="AE35" s="297"/>
      <c r="AF35" s="303"/>
    </row>
    <row r="36" spans="1:32" ht="15" customHeight="1" x14ac:dyDescent="0.2">
      <c r="A36" s="300"/>
      <c r="B36" s="326" t="s">
        <v>2</v>
      </c>
      <c r="C36" s="46" t="s">
        <v>18</v>
      </c>
      <c r="D36" s="153">
        <v>0.25</v>
      </c>
      <c r="E36" s="127"/>
      <c r="F36" s="66"/>
      <c r="G36" s="107"/>
      <c r="H36" s="68"/>
      <c r="I36" s="66"/>
      <c r="J36" s="65"/>
      <c r="K36" s="101"/>
      <c r="L36" s="140"/>
      <c r="M36" s="66"/>
      <c r="N36" s="65"/>
      <c r="O36" s="107"/>
      <c r="P36" s="145"/>
      <c r="Q36" s="153">
        <v>0.33333333333333331</v>
      </c>
      <c r="R36" s="65"/>
      <c r="S36" s="101"/>
      <c r="T36" s="145"/>
      <c r="U36" s="176">
        <v>0.33333333333333331</v>
      </c>
      <c r="V36" s="68"/>
      <c r="W36" s="107"/>
      <c r="X36" s="145"/>
      <c r="Y36" s="189">
        <v>0.33333333333333331</v>
      </c>
      <c r="Z36" s="66"/>
      <c r="AA36" s="107"/>
      <c r="AB36" s="68"/>
      <c r="AC36" s="153">
        <v>0.5</v>
      </c>
      <c r="AD36" s="69"/>
      <c r="AE36" s="296">
        <f>SUM(D36:AD36)</f>
        <v>1.7499999999999998</v>
      </c>
      <c r="AF36" s="302">
        <f>SUM(D37:AD37)</f>
        <v>1.5625000000000002</v>
      </c>
    </row>
    <row r="37" spans="1:32" ht="15" customHeight="1" x14ac:dyDescent="0.2">
      <c r="A37" s="300"/>
      <c r="B37" s="327"/>
      <c r="C37" s="45" t="s">
        <v>19</v>
      </c>
      <c r="D37" s="154">
        <v>0.20833333333333334</v>
      </c>
      <c r="E37" s="128"/>
      <c r="F37" s="60"/>
      <c r="G37" s="110"/>
      <c r="H37" s="61"/>
      <c r="I37" s="60"/>
      <c r="J37" s="58"/>
      <c r="K37" s="100"/>
      <c r="L37" s="146"/>
      <c r="M37" s="60"/>
      <c r="N37" s="58"/>
      <c r="O37" s="110"/>
      <c r="P37" s="61"/>
      <c r="Q37" s="154">
        <v>0.3125</v>
      </c>
      <c r="R37" s="60"/>
      <c r="S37" s="100"/>
      <c r="T37" s="61"/>
      <c r="U37" s="154">
        <v>0.3125</v>
      </c>
      <c r="V37" s="60"/>
      <c r="W37" s="110"/>
      <c r="X37" s="61"/>
      <c r="Y37" s="154">
        <v>0.3125</v>
      </c>
      <c r="Z37" s="60"/>
      <c r="AA37" s="110"/>
      <c r="AB37" s="61"/>
      <c r="AC37" s="154">
        <v>0.41666666666666669</v>
      </c>
      <c r="AD37" s="64"/>
      <c r="AE37" s="297"/>
      <c r="AF37" s="303"/>
    </row>
    <row r="38" spans="1:32" ht="15" customHeight="1" x14ac:dyDescent="0.2">
      <c r="A38" s="300"/>
      <c r="B38" s="328" t="s">
        <v>3</v>
      </c>
      <c r="C38" s="46" t="s">
        <v>18</v>
      </c>
      <c r="D38" s="68"/>
      <c r="E38" s="66"/>
      <c r="F38" s="163">
        <v>0.33333333333333331</v>
      </c>
      <c r="G38" s="107"/>
      <c r="H38" s="68"/>
      <c r="I38" s="66"/>
      <c r="J38" s="163">
        <v>0.33333333333333331</v>
      </c>
      <c r="K38" s="101"/>
      <c r="L38" s="68"/>
      <c r="M38" s="66"/>
      <c r="N38" s="163">
        <v>0.33333333333333331</v>
      </c>
      <c r="O38" s="107"/>
      <c r="P38" s="68"/>
      <c r="Q38" s="66"/>
      <c r="R38" s="66"/>
      <c r="S38" s="169"/>
      <c r="T38" s="159">
        <v>0.33333333333333331</v>
      </c>
      <c r="U38" s="66"/>
      <c r="V38" s="66"/>
      <c r="W38" s="169"/>
      <c r="X38" s="159">
        <v>0.33333333333333331</v>
      </c>
      <c r="Y38" s="66"/>
      <c r="AA38" s="169"/>
      <c r="AB38" s="159">
        <v>0.33333333333333331</v>
      </c>
      <c r="AC38" s="66"/>
      <c r="AD38" s="163">
        <v>0.25</v>
      </c>
      <c r="AE38" s="296">
        <f>SUM(D38:AD38)</f>
        <v>2.25</v>
      </c>
      <c r="AF38" s="302">
        <f>SUM(D39:AD39)</f>
        <v>2.0833333333333335</v>
      </c>
    </row>
    <row r="39" spans="1:32" ht="15" customHeight="1" thickBot="1" x14ac:dyDescent="0.25">
      <c r="A39" s="301"/>
      <c r="B39" s="329"/>
      <c r="C39" s="47" t="s">
        <v>19</v>
      </c>
      <c r="D39" s="73"/>
      <c r="E39" s="72"/>
      <c r="F39" s="164">
        <v>0.3125</v>
      </c>
      <c r="G39" s="108"/>
      <c r="H39" s="73"/>
      <c r="I39" s="72"/>
      <c r="J39" s="164">
        <v>0.3125</v>
      </c>
      <c r="K39" s="102"/>
      <c r="L39" s="73"/>
      <c r="M39" s="72"/>
      <c r="N39" s="164">
        <v>0.3125</v>
      </c>
      <c r="O39" s="108"/>
      <c r="P39" s="73"/>
      <c r="Q39" s="72"/>
      <c r="R39" s="72"/>
      <c r="S39" s="170"/>
      <c r="T39" s="160">
        <v>0.3125</v>
      </c>
      <c r="U39" s="72"/>
      <c r="V39" s="72"/>
      <c r="W39" s="170"/>
      <c r="X39" s="160">
        <v>0.3125</v>
      </c>
      <c r="Y39" s="72"/>
      <c r="Z39" s="136"/>
      <c r="AA39" s="170"/>
      <c r="AB39" s="160">
        <v>0.3125</v>
      </c>
      <c r="AC39" s="72"/>
      <c r="AD39" s="164">
        <v>0.20833333333333334</v>
      </c>
      <c r="AE39" s="298"/>
      <c r="AF39" s="304"/>
    </row>
    <row r="40" spans="1:32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89" t="s">
        <v>20</v>
      </c>
      <c r="Y40" s="290"/>
      <c r="Z40" s="290"/>
      <c r="AA40" s="290"/>
      <c r="AB40" s="290"/>
      <c r="AC40" s="290"/>
      <c r="AD40" s="291"/>
      <c r="AE40" s="48">
        <f>SUM(AE5:AE12,AE14:AE21,AE23:AE30,AE32:AE39)/16</f>
        <v>1.75</v>
      </c>
      <c r="AF40" s="49">
        <f>SUM(AF5:AF12,AF14:AF21,AF23:AF30,AF32:AF39)/16</f>
        <v>1.6145833333333333</v>
      </c>
    </row>
    <row r="41" spans="1:32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/>
      <c r="AF41" s="33"/>
    </row>
    <row r="42" spans="1:32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">
        <v>55</v>
      </c>
      <c r="AE42" s="37"/>
      <c r="AF42" s="37"/>
    </row>
    <row r="43" spans="1:32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">
        <v>35</v>
      </c>
      <c r="AE43" s="37"/>
      <c r="AF43" s="37"/>
    </row>
    <row r="44" spans="1:32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">
        <v>73</v>
      </c>
      <c r="AE44" s="37"/>
      <c r="AF44" s="37"/>
    </row>
    <row r="45" spans="1:32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">
        <v>56</v>
      </c>
      <c r="AE45" s="37"/>
      <c r="AF45" s="37"/>
    </row>
    <row r="46" spans="1:32" s="34" customFormat="1" ht="35.1" customHeight="1" x14ac:dyDescent="0.2">
      <c r="B46" s="35"/>
      <c r="C46" s="35"/>
      <c r="D46" s="36"/>
      <c r="E46" s="36"/>
      <c r="F46" s="36"/>
      <c r="G46" s="36"/>
      <c r="H46" s="36"/>
      <c r="I46" s="41" t="s">
        <v>57</v>
      </c>
      <c r="AE46" s="37"/>
      <c r="AF46" s="37"/>
    </row>
    <row r="47" spans="1:32" ht="15" customHeight="1" x14ac:dyDescent="0.2"/>
    <row r="48" spans="1:32" s="34" customFormat="1" ht="35.1" customHeight="1" x14ac:dyDescent="0.2">
      <c r="B48" s="35" t="s">
        <v>16</v>
      </c>
      <c r="C48" s="35"/>
      <c r="D48" s="36"/>
      <c r="E48" s="36"/>
      <c r="F48" s="36"/>
      <c r="G48" s="36"/>
      <c r="H48" s="36"/>
      <c r="I48" s="41" t="str">
        <f>'N°401_7 giorni'!$I$47</f>
        <v>- Gli orari d'inizio possono essere anticipati o posticipati fino ad 1 ora spostando in modo corripsondente la fine del lavoro.</v>
      </c>
      <c r="AD48" s="37"/>
      <c r="AE48" s="37"/>
    </row>
    <row r="49" spans="2:33" s="34" customFormat="1" ht="35.1" customHeight="1" x14ac:dyDescent="0.2">
      <c r="B49" s="35"/>
      <c r="C49" s="35"/>
      <c r="D49" s="36"/>
      <c r="E49" s="36"/>
      <c r="F49" s="36"/>
      <c r="G49" s="36"/>
      <c r="H49" s="36"/>
      <c r="I49" s="41" t="str">
        <f>'N°401_7 giorni'!$I$48</f>
        <v xml:space="preserve">  Questi orari valgono per tutta la durata del permesso.</v>
      </c>
      <c r="AD49" s="37"/>
      <c r="AE49" s="37"/>
    </row>
    <row r="50" spans="2:33" s="34" customFormat="1" ht="15" customHeight="1" x14ac:dyDescent="0.2">
      <c r="B50" s="35"/>
      <c r="C50" s="35"/>
      <c r="D50" s="36"/>
      <c r="E50" s="36"/>
      <c r="F50" s="36"/>
      <c r="G50" s="36"/>
      <c r="H50" s="36"/>
      <c r="AD50" s="37"/>
      <c r="AE50" s="37"/>
    </row>
    <row r="51" spans="2:33" s="34" customFormat="1" ht="35.1" customHeight="1" x14ac:dyDescent="0.2">
      <c r="B51" s="35" t="s">
        <v>21</v>
      </c>
      <c r="C51" s="35"/>
      <c r="D51" s="35"/>
      <c r="E51" s="35"/>
      <c r="F51" s="35"/>
      <c r="G51" s="35"/>
      <c r="H51" s="36"/>
      <c r="I51" s="41" t="s">
        <v>36</v>
      </c>
      <c r="AD51" s="37"/>
      <c r="AE51" s="37"/>
    </row>
    <row r="52" spans="2:33" s="18" customFormat="1" ht="35.1" customHeight="1" x14ac:dyDescent="0.2">
      <c r="B52" s="34"/>
      <c r="C52" s="34"/>
      <c r="D52" s="34"/>
      <c r="E52" s="34"/>
      <c r="F52" s="34"/>
      <c r="G52" s="34"/>
      <c r="H52" s="34"/>
      <c r="I52" s="41" t="s">
        <v>63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7"/>
      <c r="AE52" s="40"/>
    </row>
    <row r="53" spans="2:33" s="18" customFormat="1" ht="35.1" customHeight="1" x14ac:dyDescent="0.2">
      <c r="B53" s="34"/>
      <c r="C53" s="34"/>
      <c r="D53" s="34"/>
      <c r="E53" s="34"/>
      <c r="F53" s="34"/>
      <c r="G53" s="34"/>
      <c r="H53" s="34"/>
      <c r="I53" s="41" t="s">
        <v>32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7"/>
      <c r="AE53" s="40"/>
    </row>
    <row r="54" spans="2:33" s="34" customFormat="1" ht="15" customHeight="1" x14ac:dyDescent="0.2">
      <c r="B54" s="35"/>
      <c r="C54" s="35"/>
      <c r="D54" s="36"/>
      <c r="E54" s="36"/>
      <c r="F54" s="36"/>
      <c r="G54" s="36"/>
      <c r="H54" s="36"/>
      <c r="I54" s="18"/>
    </row>
    <row r="55" spans="2:33" s="34" customFormat="1" ht="34.9" customHeight="1" x14ac:dyDescent="0.2">
      <c r="B55" s="35" t="s">
        <v>23</v>
      </c>
      <c r="C55" s="35"/>
      <c r="D55" s="36"/>
      <c r="E55" s="36"/>
      <c r="F55" s="36"/>
      <c r="G55" s="36"/>
      <c r="I55" s="38"/>
    </row>
    <row r="56" spans="2:33" s="18" customFormat="1" ht="9.9499999999999993" customHeight="1" x14ac:dyDescent="0.2">
      <c r="B56" s="39"/>
      <c r="C56" s="39"/>
      <c r="D56" s="39"/>
    </row>
    <row r="57" spans="2:33" s="18" customFormat="1" ht="35.1" customHeight="1" x14ac:dyDescent="0.2">
      <c r="B57" s="39"/>
      <c r="C57" s="39"/>
      <c r="D57" s="39"/>
      <c r="I57" s="34" t="str">
        <f>'N°401_7 giorni'!$I$54</f>
        <v>Nella compilazione di un piano dei turni si devono osservare in generale i punti seguenti:</v>
      </c>
    </row>
    <row r="58" spans="2:33" s="18" customFormat="1" ht="35.1" customHeight="1" x14ac:dyDescent="0.2">
      <c r="B58" s="39"/>
      <c r="C58" s="39"/>
      <c r="D58" s="39"/>
      <c r="I58" s="133" t="str">
        <f>'N°401_7 giorni'!$I$55</f>
        <v>- Merkblatt ununterbrochener Betrieb</v>
      </c>
    </row>
    <row r="59" spans="2:33" s="34" customFormat="1" ht="35.1" customHeight="1" x14ac:dyDescent="0.2">
      <c r="I59" s="133" t="str">
        <f>'N°401_7 giorni'!$I$56</f>
        <v>- Commenti per la compilazione dei piani dei turni</v>
      </c>
    </row>
    <row r="60" spans="2:33" s="34" customFormat="1" ht="15" customHeight="1" x14ac:dyDescent="0.2">
      <c r="I60" s="41"/>
      <c r="AF60" s="37"/>
      <c r="AG60" s="37"/>
    </row>
    <row r="61" spans="2:33" s="34" customFormat="1" ht="30" x14ac:dyDescent="0.2">
      <c r="B61" s="35" t="s">
        <v>17</v>
      </c>
      <c r="C61" s="35"/>
      <c r="I61" s="34" t="str">
        <f>'N°401_7 giorni'!$I$58</f>
        <v>art. 24 LL, art. 36 - 38 OLL1</v>
      </c>
      <c r="AF61" s="37"/>
      <c r="AG61" s="37"/>
    </row>
    <row r="63" spans="2:33" ht="30" x14ac:dyDescent="0.35">
      <c r="B63" s="35" t="s">
        <v>75</v>
      </c>
      <c r="I63" s="1" t="s">
        <v>76</v>
      </c>
      <c r="AE63" s="2"/>
      <c r="AG63" s="5"/>
    </row>
    <row r="64" spans="2:33" ht="25.5" x14ac:dyDescent="0.35">
      <c r="I64" s="1"/>
      <c r="AE64" s="2"/>
      <c r="AG64" s="5"/>
    </row>
  </sheetData>
  <sheetProtection password="CAD5" sheet="1" objects="1" scenarios="1"/>
  <mergeCells count="59">
    <mergeCell ref="A1:G2"/>
    <mergeCell ref="H1:AD2"/>
    <mergeCell ref="A3:A4"/>
    <mergeCell ref="B3:B4"/>
    <mergeCell ref="C3:C4"/>
    <mergeCell ref="AE3:AF3"/>
    <mergeCell ref="A5:A12"/>
    <mergeCell ref="B5:B6"/>
    <mergeCell ref="AE5:AE6"/>
    <mergeCell ref="AF5:AF6"/>
    <mergeCell ref="B7:B8"/>
    <mergeCell ref="AE7:AE8"/>
    <mergeCell ref="AF7:AF8"/>
    <mergeCell ref="B9:B10"/>
    <mergeCell ref="AE9:AE10"/>
    <mergeCell ref="AF9:AF10"/>
    <mergeCell ref="B11:B12"/>
    <mergeCell ref="AE11:AE12"/>
    <mergeCell ref="AF11:AF12"/>
    <mergeCell ref="A14:A21"/>
    <mergeCell ref="B14:B15"/>
    <mergeCell ref="AE14:AE15"/>
    <mergeCell ref="AF14:AF15"/>
    <mergeCell ref="B16:B17"/>
    <mergeCell ref="AE16:AE17"/>
    <mergeCell ref="AF16:AF17"/>
    <mergeCell ref="B18:B19"/>
    <mergeCell ref="AE18:AE19"/>
    <mergeCell ref="AF18:AF19"/>
    <mergeCell ref="B20:B21"/>
    <mergeCell ref="AE20:AE21"/>
    <mergeCell ref="AF20:AF21"/>
    <mergeCell ref="A23:A30"/>
    <mergeCell ref="B23:B24"/>
    <mergeCell ref="AE23:AE24"/>
    <mergeCell ref="AF23:AF24"/>
    <mergeCell ref="B25:B26"/>
    <mergeCell ref="AE25:AE26"/>
    <mergeCell ref="AF25:AF26"/>
    <mergeCell ref="B27:B28"/>
    <mergeCell ref="AE27:AE28"/>
    <mergeCell ref="AF27:AF28"/>
    <mergeCell ref="B29:B30"/>
    <mergeCell ref="AE29:AE30"/>
    <mergeCell ref="AF29:AF30"/>
    <mergeCell ref="A32:A39"/>
    <mergeCell ref="B32:B33"/>
    <mergeCell ref="AE32:AE33"/>
    <mergeCell ref="AF32:AF33"/>
    <mergeCell ref="B34:B35"/>
    <mergeCell ref="AE34:AE35"/>
    <mergeCell ref="AF34:AF35"/>
    <mergeCell ref="X40:AD40"/>
    <mergeCell ref="B36:B37"/>
    <mergeCell ref="AE36:AE37"/>
    <mergeCell ref="AF36:AF37"/>
    <mergeCell ref="B38:B39"/>
    <mergeCell ref="AE38:AE39"/>
    <mergeCell ref="AF38:AF39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34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zoomScale="50" zoomScaleNormal="50" zoomScaleSheetLayoutView="50" workbookViewId="0">
      <selection activeCell="AB24" sqref="AB24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5" customWidth="1"/>
    <col min="32" max="16384" width="11.42578125" style="2"/>
  </cols>
  <sheetData>
    <row r="1" spans="1:31" ht="39.950000000000003" customHeight="1" x14ac:dyDescent="0.2">
      <c r="A1" s="310" t="s">
        <v>44</v>
      </c>
      <c r="B1" s="307"/>
      <c r="C1" s="307"/>
      <c r="D1" s="307"/>
      <c r="E1" s="307"/>
      <c r="F1" s="307"/>
      <c r="G1" s="307"/>
      <c r="H1" s="320" t="s">
        <v>84</v>
      </c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89" t="s">
        <v>74</v>
      </c>
      <c r="AE1" s="191"/>
    </row>
    <row r="2" spans="1:31" ht="30" customHeight="1" thickBot="1" x14ac:dyDescent="0.25">
      <c r="A2" s="308"/>
      <c r="B2" s="309"/>
      <c r="C2" s="309"/>
      <c r="D2" s="309"/>
      <c r="E2" s="309"/>
      <c r="F2" s="309"/>
      <c r="G2" s="309"/>
      <c r="H2" s="323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212" t="s">
        <v>14</v>
      </c>
      <c r="AE2" s="193" t="s">
        <v>79</v>
      </c>
    </row>
    <row r="3" spans="1:31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" t="s">
        <v>9</v>
      </c>
      <c r="Y3" s="10"/>
      <c r="Z3" s="11"/>
      <c r="AA3" s="13" t="s">
        <v>10</v>
      </c>
      <c r="AB3" s="10"/>
      <c r="AC3" s="23"/>
      <c r="AD3" s="289" t="s">
        <v>11</v>
      </c>
      <c r="AE3" s="291"/>
    </row>
    <row r="4" spans="1:31" s="24" customFormat="1" ht="26.45" customHeight="1" thickBot="1" x14ac:dyDescent="0.25">
      <c r="A4" s="314"/>
      <c r="B4" s="316"/>
      <c r="C4" s="318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15"/>
      <c r="Y4" s="16"/>
      <c r="Z4" s="123"/>
      <c r="AA4" s="124"/>
      <c r="AB4" s="125"/>
      <c r="AC4" s="126"/>
      <c r="AD4" s="121" t="s">
        <v>12</v>
      </c>
      <c r="AE4" s="19" t="s">
        <v>13</v>
      </c>
    </row>
    <row r="5" spans="1:31" ht="15" customHeight="1" x14ac:dyDescent="0.2">
      <c r="A5" s="299">
        <v>1</v>
      </c>
      <c r="B5" s="292" t="s">
        <v>0</v>
      </c>
      <c r="C5" s="44" t="s">
        <v>18</v>
      </c>
      <c r="D5" s="51"/>
      <c r="E5" s="53"/>
      <c r="F5" s="53"/>
      <c r="G5" s="109"/>
      <c r="H5" s="54"/>
      <c r="I5" s="53"/>
      <c r="J5" s="53"/>
      <c r="K5" s="99"/>
      <c r="L5" s="51"/>
      <c r="M5" s="53"/>
      <c r="N5" s="53"/>
      <c r="O5" s="99"/>
      <c r="P5" s="51"/>
      <c r="Q5" s="53"/>
      <c r="R5" s="53"/>
      <c r="S5" s="99"/>
      <c r="T5" s="51"/>
      <c r="U5" s="53"/>
      <c r="V5" s="53"/>
      <c r="W5" s="99"/>
      <c r="X5" s="51"/>
      <c r="Y5" s="276"/>
      <c r="Z5" s="57"/>
      <c r="AA5" s="51"/>
      <c r="AB5" s="53"/>
      <c r="AC5" s="57"/>
      <c r="AD5" s="319">
        <f>SUM(D5:AC5)</f>
        <v>0</v>
      </c>
      <c r="AE5" s="305">
        <f>SUM(D6:AC6)</f>
        <v>0</v>
      </c>
    </row>
    <row r="6" spans="1:31" ht="15" customHeight="1" x14ac:dyDescent="0.2">
      <c r="A6" s="300"/>
      <c r="B6" s="293"/>
      <c r="C6" s="45" t="s">
        <v>19</v>
      </c>
      <c r="D6" s="61"/>
      <c r="E6" s="60"/>
      <c r="F6" s="60"/>
      <c r="G6" s="110"/>
      <c r="H6" s="61"/>
      <c r="I6" s="60"/>
      <c r="J6" s="60"/>
      <c r="K6" s="100"/>
      <c r="L6" s="58"/>
      <c r="M6" s="60"/>
      <c r="N6" s="60"/>
      <c r="O6" s="100"/>
      <c r="P6" s="58"/>
      <c r="Q6" s="60"/>
      <c r="R6" s="60"/>
      <c r="S6" s="100"/>
      <c r="T6" s="58"/>
      <c r="U6" s="60"/>
      <c r="V6" s="60"/>
      <c r="W6" s="100"/>
      <c r="X6" s="58"/>
      <c r="Y6" s="277"/>
      <c r="Z6" s="64"/>
      <c r="AA6" s="58"/>
      <c r="AB6" s="60"/>
      <c r="AC6" s="64"/>
      <c r="AD6" s="297"/>
      <c r="AE6" s="303"/>
    </row>
    <row r="7" spans="1:31" ht="15" customHeight="1" x14ac:dyDescent="0.2">
      <c r="A7" s="300"/>
      <c r="B7" s="287" t="s">
        <v>1</v>
      </c>
      <c r="C7" s="46" t="s">
        <v>18</v>
      </c>
      <c r="D7" s="68"/>
      <c r="E7" s="66"/>
      <c r="F7" s="66"/>
      <c r="G7" s="101"/>
      <c r="H7" s="65"/>
      <c r="I7" s="66"/>
      <c r="J7" s="66"/>
      <c r="K7" s="101"/>
      <c r="L7" s="65"/>
      <c r="M7" s="66"/>
      <c r="N7" s="66"/>
      <c r="O7" s="101"/>
      <c r="P7" s="65"/>
      <c r="Q7" s="66"/>
      <c r="R7" s="66"/>
      <c r="S7" s="101"/>
      <c r="T7" s="65"/>
      <c r="U7" s="66"/>
      <c r="V7" s="66"/>
      <c r="W7" s="101"/>
      <c r="X7" s="65"/>
      <c r="Y7" s="278"/>
      <c r="Z7" s="69"/>
      <c r="AA7" s="65"/>
      <c r="AB7" s="66"/>
      <c r="AC7" s="69"/>
      <c r="AD7" s="296">
        <f>SUM(D7:AC7)</f>
        <v>0</v>
      </c>
      <c r="AE7" s="302">
        <f>SUM(D8:AC8)</f>
        <v>0</v>
      </c>
    </row>
    <row r="8" spans="1:31" ht="15" customHeight="1" x14ac:dyDescent="0.2">
      <c r="A8" s="300"/>
      <c r="B8" s="287"/>
      <c r="C8" s="45" t="s">
        <v>19</v>
      </c>
      <c r="D8" s="61"/>
      <c r="E8" s="60"/>
      <c r="F8" s="60"/>
      <c r="G8" s="100"/>
      <c r="H8" s="58"/>
      <c r="I8" s="60"/>
      <c r="J8" s="60"/>
      <c r="K8" s="100"/>
      <c r="L8" s="58"/>
      <c r="M8" s="60"/>
      <c r="N8" s="60"/>
      <c r="O8" s="100"/>
      <c r="P8" s="58"/>
      <c r="Q8" s="60"/>
      <c r="R8" s="60"/>
      <c r="S8" s="100"/>
      <c r="T8" s="58"/>
      <c r="U8" s="60"/>
      <c r="V8" s="60"/>
      <c r="W8" s="100"/>
      <c r="X8" s="58"/>
      <c r="Y8" s="277"/>
      <c r="Z8" s="64"/>
      <c r="AA8" s="58"/>
      <c r="AB8" s="60"/>
      <c r="AC8" s="64"/>
      <c r="AD8" s="297"/>
      <c r="AE8" s="303"/>
    </row>
    <row r="9" spans="1:31" ht="15" customHeight="1" x14ac:dyDescent="0.2">
      <c r="A9" s="300"/>
      <c r="B9" s="288" t="s">
        <v>2</v>
      </c>
      <c r="C9" s="46" t="s">
        <v>18</v>
      </c>
      <c r="D9" s="68"/>
      <c r="E9" s="66"/>
      <c r="F9" s="66"/>
      <c r="G9" s="107"/>
      <c r="H9" s="68"/>
      <c r="I9" s="66"/>
      <c r="J9" s="66"/>
      <c r="K9" s="107"/>
      <c r="L9" s="68"/>
      <c r="M9" s="66"/>
      <c r="N9" s="66"/>
      <c r="O9" s="107"/>
      <c r="P9" s="68"/>
      <c r="Q9" s="66"/>
      <c r="R9" s="66"/>
      <c r="S9" s="107"/>
      <c r="T9" s="68"/>
      <c r="U9" s="66"/>
      <c r="V9" s="66"/>
      <c r="W9" s="101"/>
      <c r="X9" s="65"/>
      <c r="Y9" s="278"/>
      <c r="Z9" s="69"/>
      <c r="AA9" s="65"/>
      <c r="AB9" s="66"/>
      <c r="AC9" s="69"/>
      <c r="AD9" s="296">
        <f>SUM(D9:AC9)</f>
        <v>0</v>
      </c>
      <c r="AE9" s="302">
        <f>SUM(D10:AC10)</f>
        <v>0</v>
      </c>
    </row>
    <row r="10" spans="1:31" ht="15" customHeight="1" x14ac:dyDescent="0.2">
      <c r="A10" s="300"/>
      <c r="B10" s="288"/>
      <c r="C10" s="45" t="s">
        <v>19</v>
      </c>
      <c r="D10" s="61"/>
      <c r="E10" s="60"/>
      <c r="F10" s="60"/>
      <c r="G10" s="110"/>
      <c r="H10" s="61"/>
      <c r="I10" s="60"/>
      <c r="J10" s="60"/>
      <c r="K10" s="110"/>
      <c r="L10" s="61"/>
      <c r="M10" s="60"/>
      <c r="N10" s="60"/>
      <c r="O10" s="110"/>
      <c r="P10" s="61"/>
      <c r="Q10" s="60"/>
      <c r="R10" s="60"/>
      <c r="S10" s="110"/>
      <c r="T10" s="61"/>
      <c r="U10" s="60"/>
      <c r="V10" s="60"/>
      <c r="W10" s="100"/>
      <c r="X10" s="58"/>
      <c r="Y10" s="277"/>
      <c r="Z10" s="64"/>
      <c r="AA10" s="58"/>
      <c r="AB10" s="60"/>
      <c r="AC10" s="64"/>
      <c r="AD10" s="297"/>
      <c r="AE10" s="303"/>
    </row>
    <row r="11" spans="1:31" ht="15" customHeight="1" x14ac:dyDescent="0.2">
      <c r="A11" s="300"/>
      <c r="B11" s="294" t="s">
        <v>3</v>
      </c>
      <c r="C11" s="46" t="s">
        <v>18</v>
      </c>
      <c r="D11" s="68"/>
      <c r="E11" s="66"/>
      <c r="F11" s="66"/>
      <c r="G11" s="101"/>
      <c r="H11" s="65"/>
      <c r="I11" s="66"/>
      <c r="J11" s="66"/>
      <c r="K11" s="101"/>
      <c r="L11" s="65"/>
      <c r="M11" s="66"/>
      <c r="N11" s="66"/>
      <c r="O11" s="107"/>
      <c r="P11" s="68"/>
      <c r="Q11" s="66"/>
      <c r="R11" s="66"/>
      <c r="S11" s="101"/>
      <c r="T11" s="65"/>
      <c r="U11" s="66"/>
      <c r="V11" s="66"/>
      <c r="W11" s="107"/>
      <c r="X11" s="68"/>
      <c r="Y11" s="278"/>
      <c r="Z11" s="107"/>
      <c r="AA11" s="68"/>
      <c r="AB11" s="66"/>
      <c r="AC11" s="69"/>
      <c r="AD11" s="296">
        <f>SUM(D11:AC11)</f>
        <v>0</v>
      </c>
      <c r="AE11" s="302">
        <f>SUM(D12:AC12)</f>
        <v>0</v>
      </c>
    </row>
    <row r="12" spans="1:31" ht="15" customHeight="1" thickBot="1" x14ac:dyDescent="0.25">
      <c r="A12" s="301"/>
      <c r="B12" s="295"/>
      <c r="C12" s="47" t="s">
        <v>19</v>
      </c>
      <c r="D12" s="61"/>
      <c r="E12" s="60"/>
      <c r="F12" s="60"/>
      <c r="G12" s="100"/>
      <c r="H12" s="58"/>
      <c r="I12" s="60"/>
      <c r="J12" s="60"/>
      <c r="K12" s="100"/>
      <c r="L12" s="58"/>
      <c r="M12" s="60"/>
      <c r="N12" s="60"/>
      <c r="O12" s="110"/>
      <c r="P12" s="61"/>
      <c r="Q12" s="60"/>
      <c r="R12" s="60"/>
      <c r="S12" s="100"/>
      <c r="T12" s="58"/>
      <c r="U12" s="60"/>
      <c r="V12" s="60"/>
      <c r="W12" s="108"/>
      <c r="X12" s="73"/>
      <c r="Y12" s="279"/>
      <c r="Z12" s="108"/>
      <c r="AA12" s="73"/>
      <c r="AB12" s="72"/>
      <c r="AC12" s="74"/>
      <c r="AD12" s="298"/>
      <c r="AE12" s="304"/>
    </row>
    <row r="13" spans="1:31" s="27" customFormat="1" ht="26.45" customHeight="1" thickBot="1" x14ac:dyDescent="0.4">
      <c r="A13" s="12"/>
      <c r="B13" s="26"/>
      <c r="C13" s="4"/>
      <c r="D13" s="75"/>
      <c r="E13" s="75"/>
      <c r="F13" s="75"/>
      <c r="G13" s="106"/>
      <c r="H13" s="75"/>
      <c r="I13" s="75"/>
      <c r="J13" s="75"/>
      <c r="K13" s="106"/>
      <c r="L13" s="75"/>
      <c r="M13" s="75"/>
      <c r="N13" s="75"/>
      <c r="O13" s="106"/>
      <c r="P13" s="75"/>
      <c r="Q13" s="75"/>
      <c r="R13" s="75"/>
      <c r="S13" s="106"/>
      <c r="T13" s="75"/>
      <c r="U13" s="75"/>
      <c r="V13" s="75"/>
      <c r="W13" s="106"/>
      <c r="X13" s="75"/>
      <c r="Y13" s="280"/>
      <c r="Z13" s="75"/>
      <c r="AA13" s="75"/>
      <c r="AB13" s="75"/>
      <c r="AC13" s="75"/>
      <c r="AD13" s="50"/>
      <c r="AE13" s="49"/>
    </row>
    <row r="14" spans="1:31" ht="15" customHeight="1" x14ac:dyDescent="0.2">
      <c r="A14" s="299">
        <v>2</v>
      </c>
      <c r="B14" s="292" t="s">
        <v>0</v>
      </c>
      <c r="C14" s="44" t="s">
        <v>18</v>
      </c>
      <c r="D14" s="54"/>
      <c r="E14" s="53"/>
      <c r="F14" s="53"/>
      <c r="G14" s="109"/>
      <c r="H14" s="54"/>
      <c r="I14" s="53"/>
      <c r="J14" s="53"/>
      <c r="K14" s="109"/>
      <c r="L14" s="54"/>
      <c r="M14" s="53"/>
      <c r="N14" s="53"/>
      <c r="O14" s="109"/>
      <c r="P14" s="54"/>
      <c r="Q14" s="53"/>
      <c r="R14" s="53"/>
      <c r="S14" s="109"/>
      <c r="T14" s="54"/>
      <c r="U14" s="53"/>
      <c r="V14" s="53"/>
      <c r="W14" s="109"/>
      <c r="X14" s="54"/>
      <c r="Y14" s="276"/>
      <c r="Z14" s="109"/>
      <c r="AA14" s="54"/>
      <c r="AB14" s="53"/>
      <c r="AC14" s="57"/>
      <c r="AD14" s="319">
        <f>SUM(D14:AC14)</f>
        <v>0</v>
      </c>
      <c r="AE14" s="305">
        <f>SUM(D15:AC15)</f>
        <v>0</v>
      </c>
    </row>
    <row r="15" spans="1:31" ht="15" customHeight="1" x14ac:dyDescent="0.2">
      <c r="A15" s="300"/>
      <c r="B15" s="293"/>
      <c r="C15" s="45" t="s">
        <v>19</v>
      </c>
      <c r="D15" s="61"/>
      <c r="E15" s="60"/>
      <c r="F15" s="60"/>
      <c r="G15" s="110"/>
      <c r="H15" s="61"/>
      <c r="I15" s="60"/>
      <c r="J15" s="60"/>
      <c r="K15" s="110"/>
      <c r="L15" s="61"/>
      <c r="M15" s="60"/>
      <c r="N15" s="60"/>
      <c r="O15" s="110"/>
      <c r="P15" s="61"/>
      <c r="Q15" s="60"/>
      <c r="R15" s="60"/>
      <c r="S15" s="110"/>
      <c r="T15" s="61"/>
      <c r="U15" s="60"/>
      <c r="V15" s="60"/>
      <c r="W15" s="110"/>
      <c r="X15" s="61"/>
      <c r="Y15" s="277"/>
      <c r="Z15" s="110"/>
      <c r="AA15" s="61"/>
      <c r="AB15" s="60"/>
      <c r="AC15" s="64"/>
      <c r="AD15" s="297"/>
      <c r="AE15" s="303"/>
    </row>
    <row r="16" spans="1:31" ht="15" customHeight="1" x14ac:dyDescent="0.2">
      <c r="A16" s="300"/>
      <c r="B16" s="287" t="s">
        <v>1</v>
      </c>
      <c r="C16" s="46" t="s">
        <v>18</v>
      </c>
      <c r="D16" s="68"/>
      <c r="E16" s="66"/>
      <c r="F16" s="66"/>
      <c r="G16" s="101"/>
      <c r="H16" s="65"/>
      <c r="I16" s="66"/>
      <c r="J16" s="66"/>
      <c r="K16" s="101"/>
      <c r="L16" s="65"/>
      <c r="M16" s="66"/>
      <c r="N16" s="66"/>
      <c r="O16" s="107"/>
      <c r="P16" s="68"/>
      <c r="Q16" s="66"/>
      <c r="R16" s="66"/>
      <c r="S16" s="101"/>
      <c r="T16" s="65"/>
      <c r="U16" s="66"/>
      <c r="V16" s="66"/>
      <c r="W16" s="101"/>
      <c r="X16" s="65"/>
      <c r="Y16" s="278"/>
      <c r="Z16" s="69"/>
      <c r="AA16" s="65"/>
      <c r="AB16" s="66"/>
      <c r="AC16" s="69"/>
      <c r="AD16" s="296">
        <f>SUM(D16:AC16)</f>
        <v>0</v>
      </c>
      <c r="AE16" s="302">
        <f>SUM(D17:AC17)</f>
        <v>0</v>
      </c>
    </row>
    <row r="17" spans="1:31" ht="15" customHeight="1" x14ac:dyDescent="0.2">
      <c r="A17" s="300"/>
      <c r="B17" s="287"/>
      <c r="C17" s="45" t="s">
        <v>19</v>
      </c>
      <c r="D17" s="61"/>
      <c r="E17" s="60"/>
      <c r="F17" s="60"/>
      <c r="G17" s="100"/>
      <c r="H17" s="58"/>
      <c r="I17" s="60"/>
      <c r="J17" s="60"/>
      <c r="K17" s="100"/>
      <c r="L17" s="58"/>
      <c r="M17" s="60"/>
      <c r="N17" s="60"/>
      <c r="O17" s="110"/>
      <c r="P17" s="61"/>
      <c r="Q17" s="60"/>
      <c r="R17" s="60"/>
      <c r="S17" s="100"/>
      <c r="T17" s="58"/>
      <c r="U17" s="60"/>
      <c r="V17" s="60"/>
      <c r="W17" s="100"/>
      <c r="X17" s="58"/>
      <c r="Y17" s="277"/>
      <c r="Z17" s="64"/>
      <c r="AA17" s="58"/>
      <c r="AB17" s="60"/>
      <c r="AC17" s="64"/>
      <c r="AD17" s="297"/>
      <c r="AE17" s="303"/>
    </row>
    <row r="18" spans="1:31" ht="15" customHeight="1" x14ac:dyDescent="0.2">
      <c r="A18" s="300"/>
      <c r="B18" s="288" t="s">
        <v>2</v>
      </c>
      <c r="C18" s="46" t="s">
        <v>18</v>
      </c>
      <c r="D18" s="68"/>
      <c r="E18" s="66"/>
      <c r="F18" s="66"/>
      <c r="G18" s="101"/>
      <c r="H18" s="65"/>
      <c r="I18" s="66"/>
      <c r="J18" s="66"/>
      <c r="K18" s="101"/>
      <c r="L18" s="65"/>
      <c r="M18" s="66"/>
      <c r="N18" s="66"/>
      <c r="O18" s="101"/>
      <c r="P18" s="65"/>
      <c r="Q18" s="66"/>
      <c r="R18" s="66"/>
      <c r="S18" s="101"/>
      <c r="T18" s="65"/>
      <c r="U18" s="66"/>
      <c r="V18" s="66"/>
      <c r="W18" s="101"/>
      <c r="X18" s="65"/>
      <c r="Y18" s="278"/>
      <c r="Z18" s="69"/>
      <c r="AA18" s="65"/>
      <c r="AB18" s="66"/>
      <c r="AC18" s="69"/>
      <c r="AD18" s="296">
        <f>SUM(D18:AC18)</f>
        <v>0</v>
      </c>
      <c r="AE18" s="302">
        <f>SUM(D19:AC19)</f>
        <v>0</v>
      </c>
    </row>
    <row r="19" spans="1:31" ht="15" customHeight="1" x14ac:dyDescent="0.2">
      <c r="A19" s="300"/>
      <c r="B19" s="288"/>
      <c r="C19" s="45" t="s">
        <v>19</v>
      </c>
      <c r="D19" s="61"/>
      <c r="E19" s="60"/>
      <c r="F19" s="60"/>
      <c r="G19" s="100"/>
      <c r="H19" s="58"/>
      <c r="I19" s="60"/>
      <c r="J19" s="60"/>
      <c r="K19" s="100"/>
      <c r="L19" s="58"/>
      <c r="M19" s="60"/>
      <c r="N19" s="60"/>
      <c r="O19" s="100"/>
      <c r="P19" s="58"/>
      <c r="Q19" s="60"/>
      <c r="R19" s="60"/>
      <c r="S19" s="100"/>
      <c r="T19" s="58"/>
      <c r="U19" s="60"/>
      <c r="V19" s="60"/>
      <c r="W19" s="100"/>
      <c r="X19" s="58"/>
      <c r="Y19" s="277"/>
      <c r="Z19" s="64"/>
      <c r="AA19" s="58"/>
      <c r="AB19" s="60"/>
      <c r="AC19" s="64"/>
      <c r="AD19" s="297"/>
      <c r="AE19" s="303"/>
    </row>
    <row r="20" spans="1:31" ht="15" customHeight="1" x14ac:dyDescent="0.2">
      <c r="A20" s="300"/>
      <c r="B20" s="294" t="s">
        <v>3</v>
      </c>
      <c r="C20" s="46" t="s">
        <v>18</v>
      </c>
      <c r="D20" s="68"/>
      <c r="E20" s="66"/>
      <c r="F20" s="66"/>
      <c r="G20" s="107"/>
      <c r="H20" s="68"/>
      <c r="I20" s="66"/>
      <c r="J20" s="66"/>
      <c r="K20" s="101"/>
      <c r="L20" s="65"/>
      <c r="M20" s="66"/>
      <c r="N20" s="66"/>
      <c r="O20" s="101"/>
      <c r="P20" s="65"/>
      <c r="Q20" s="66"/>
      <c r="R20" s="66"/>
      <c r="S20" s="101"/>
      <c r="T20" s="65"/>
      <c r="U20" s="66"/>
      <c r="V20" s="66"/>
      <c r="W20" s="101"/>
      <c r="X20" s="65"/>
      <c r="Y20" s="278"/>
      <c r="Z20" s="69"/>
      <c r="AA20" s="65"/>
      <c r="AB20" s="66"/>
      <c r="AC20" s="69"/>
      <c r="AD20" s="296">
        <f>SUM(D20:AC20)</f>
        <v>0</v>
      </c>
      <c r="AE20" s="302">
        <f>SUM(D21:AC21)</f>
        <v>0</v>
      </c>
    </row>
    <row r="21" spans="1:31" ht="15" customHeight="1" thickBot="1" x14ac:dyDescent="0.25">
      <c r="A21" s="301"/>
      <c r="B21" s="295"/>
      <c r="C21" s="47" t="s">
        <v>19</v>
      </c>
      <c r="D21" s="61"/>
      <c r="E21" s="60"/>
      <c r="F21" s="60"/>
      <c r="G21" s="110"/>
      <c r="H21" s="61"/>
      <c r="I21" s="60"/>
      <c r="J21" s="60"/>
      <c r="K21" s="100"/>
      <c r="L21" s="58"/>
      <c r="M21" s="60"/>
      <c r="N21" s="60"/>
      <c r="O21" s="100"/>
      <c r="P21" s="58"/>
      <c r="Q21" s="60"/>
      <c r="R21" s="60"/>
      <c r="S21" s="100"/>
      <c r="T21" s="58"/>
      <c r="U21" s="60"/>
      <c r="V21" s="60"/>
      <c r="W21" s="100"/>
      <c r="X21" s="58"/>
      <c r="Y21" s="279"/>
      <c r="Z21" s="64"/>
      <c r="AA21" s="58"/>
      <c r="AB21" s="60"/>
      <c r="AC21" s="64"/>
      <c r="AD21" s="298"/>
      <c r="AE21" s="304"/>
    </row>
    <row r="22" spans="1:31" s="27" customFormat="1" ht="26.45" customHeight="1" thickBot="1" x14ac:dyDescent="0.4">
      <c r="A22" s="12"/>
      <c r="B22" s="26"/>
      <c r="C22" s="4"/>
      <c r="D22" s="75"/>
      <c r="E22" s="75"/>
      <c r="F22" s="75"/>
      <c r="G22" s="106"/>
      <c r="H22" s="75"/>
      <c r="I22" s="75"/>
      <c r="J22" s="75"/>
      <c r="K22" s="106"/>
      <c r="L22" s="75"/>
      <c r="M22" s="75"/>
      <c r="N22" s="75"/>
      <c r="O22" s="106"/>
      <c r="P22" s="75"/>
      <c r="Q22" s="75"/>
      <c r="R22" s="75"/>
      <c r="S22" s="106"/>
      <c r="T22" s="75"/>
      <c r="U22" s="75"/>
      <c r="V22" s="75"/>
      <c r="W22" s="106"/>
      <c r="X22" s="75"/>
      <c r="Y22" s="280"/>
      <c r="Z22" s="75"/>
      <c r="AA22" s="75"/>
      <c r="AB22" s="75"/>
      <c r="AC22" s="75"/>
      <c r="AD22" s="50"/>
      <c r="AE22" s="49"/>
    </row>
    <row r="23" spans="1:31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3"/>
      <c r="G23" s="99"/>
      <c r="H23" s="51"/>
      <c r="I23" s="53"/>
      <c r="J23" s="53"/>
      <c r="K23" s="99"/>
      <c r="L23" s="51"/>
      <c r="M23" s="53"/>
      <c r="N23" s="53"/>
      <c r="O23" s="99"/>
      <c r="P23" s="51"/>
      <c r="Q23" s="53"/>
      <c r="R23" s="53"/>
      <c r="S23" s="99"/>
      <c r="T23" s="51"/>
      <c r="U23" s="53"/>
      <c r="V23" s="53"/>
      <c r="W23" s="99"/>
      <c r="X23" s="51"/>
      <c r="Y23" s="276"/>
      <c r="Z23" s="57"/>
      <c r="AA23" s="51"/>
      <c r="AB23" s="53"/>
      <c r="AC23" s="57"/>
      <c r="AD23" s="319">
        <f>SUM(D23:AC23)</f>
        <v>0</v>
      </c>
      <c r="AE23" s="305">
        <f>SUM(D24:AC24)</f>
        <v>0</v>
      </c>
    </row>
    <row r="24" spans="1:31" ht="15" customHeight="1" x14ac:dyDescent="0.2">
      <c r="A24" s="300"/>
      <c r="B24" s="293"/>
      <c r="C24" s="45" t="s">
        <v>19</v>
      </c>
      <c r="D24" s="61"/>
      <c r="E24" s="60"/>
      <c r="F24" s="60"/>
      <c r="G24" s="100"/>
      <c r="H24" s="58"/>
      <c r="I24" s="60"/>
      <c r="J24" s="60"/>
      <c r="K24" s="100"/>
      <c r="L24" s="58"/>
      <c r="M24" s="60"/>
      <c r="N24" s="60"/>
      <c r="O24" s="100"/>
      <c r="P24" s="58"/>
      <c r="Q24" s="60"/>
      <c r="R24" s="60"/>
      <c r="S24" s="100"/>
      <c r="T24" s="58"/>
      <c r="U24" s="60"/>
      <c r="V24" s="60"/>
      <c r="W24" s="100"/>
      <c r="X24" s="58"/>
      <c r="Y24" s="277"/>
      <c r="Z24" s="64"/>
      <c r="AA24" s="58"/>
      <c r="AB24" s="60"/>
      <c r="AC24" s="64"/>
      <c r="AD24" s="297"/>
      <c r="AE24" s="303"/>
    </row>
    <row r="25" spans="1:31" ht="15" customHeight="1" x14ac:dyDescent="0.2">
      <c r="A25" s="300"/>
      <c r="B25" s="287" t="s">
        <v>1</v>
      </c>
      <c r="C25" s="46" t="s">
        <v>18</v>
      </c>
      <c r="D25" s="68"/>
      <c r="E25" s="66"/>
      <c r="F25" s="66"/>
      <c r="G25" s="107"/>
      <c r="H25" s="68"/>
      <c r="I25" s="66"/>
      <c r="J25" s="66"/>
      <c r="K25" s="101"/>
      <c r="L25" s="65"/>
      <c r="M25" s="66"/>
      <c r="N25" s="66"/>
      <c r="O25" s="101"/>
      <c r="P25" s="65"/>
      <c r="Q25" s="66"/>
      <c r="R25" s="66"/>
      <c r="S25" s="101"/>
      <c r="T25" s="65"/>
      <c r="U25" s="66"/>
      <c r="V25" s="66"/>
      <c r="W25" s="101"/>
      <c r="X25" s="65"/>
      <c r="Y25" s="278"/>
      <c r="Z25" s="69"/>
      <c r="AA25" s="65"/>
      <c r="AB25" s="66"/>
      <c r="AC25" s="69"/>
      <c r="AD25" s="296">
        <f>SUM(D25:AC25)</f>
        <v>0</v>
      </c>
      <c r="AE25" s="302">
        <f>SUM(D26:AC26)</f>
        <v>0</v>
      </c>
    </row>
    <row r="26" spans="1:31" ht="15" customHeight="1" x14ac:dyDescent="0.2">
      <c r="A26" s="300"/>
      <c r="B26" s="287"/>
      <c r="C26" s="45" t="s">
        <v>19</v>
      </c>
      <c r="D26" s="61"/>
      <c r="E26" s="60"/>
      <c r="F26" s="60"/>
      <c r="G26" s="110"/>
      <c r="H26" s="61"/>
      <c r="I26" s="60"/>
      <c r="J26" s="60"/>
      <c r="K26" s="100"/>
      <c r="L26" s="58"/>
      <c r="M26" s="60"/>
      <c r="N26" s="60"/>
      <c r="O26" s="100"/>
      <c r="P26" s="58"/>
      <c r="Q26" s="60"/>
      <c r="R26" s="60"/>
      <c r="S26" s="100"/>
      <c r="T26" s="58"/>
      <c r="U26" s="60"/>
      <c r="V26" s="60"/>
      <c r="W26" s="100"/>
      <c r="X26" s="58"/>
      <c r="Y26" s="277"/>
      <c r="Z26" s="64"/>
      <c r="AA26" s="58"/>
      <c r="AB26" s="60"/>
      <c r="AC26" s="64"/>
      <c r="AD26" s="297"/>
      <c r="AE26" s="303"/>
    </row>
    <row r="27" spans="1:31" ht="15" customHeight="1" x14ac:dyDescent="0.2">
      <c r="A27" s="300"/>
      <c r="B27" s="288" t="s">
        <v>2</v>
      </c>
      <c r="C27" s="46" t="s">
        <v>18</v>
      </c>
      <c r="D27" s="68"/>
      <c r="E27" s="66"/>
      <c r="F27" s="66"/>
      <c r="G27" s="101"/>
      <c r="H27" s="65"/>
      <c r="I27" s="66"/>
      <c r="J27" s="66"/>
      <c r="K27" s="101"/>
      <c r="L27" s="65"/>
      <c r="M27" s="66"/>
      <c r="N27" s="66"/>
      <c r="O27" s="107"/>
      <c r="P27" s="68"/>
      <c r="Q27" s="66"/>
      <c r="R27" s="66"/>
      <c r="S27" s="101"/>
      <c r="T27" s="65"/>
      <c r="U27" s="66"/>
      <c r="V27" s="66"/>
      <c r="W27" s="101"/>
      <c r="X27" s="65"/>
      <c r="Y27" s="278"/>
      <c r="Z27" s="69"/>
      <c r="AA27" s="65"/>
      <c r="AB27" s="66"/>
      <c r="AC27" s="69"/>
      <c r="AD27" s="296">
        <f>SUM(D27:AC27)</f>
        <v>0</v>
      </c>
      <c r="AE27" s="302">
        <f>SUM(D28:AC28)</f>
        <v>0</v>
      </c>
    </row>
    <row r="28" spans="1:31" ht="15" customHeight="1" x14ac:dyDescent="0.2">
      <c r="A28" s="300"/>
      <c r="B28" s="288"/>
      <c r="C28" s="45" t="s">
        <v>19</v>
      </c>
      <c r="D28" s="61"/>
      <c r="E28" s="60"/>
      <c r="F28" s="60"/>
      <c r="G28" s="100"/>
      <c r="H28" s="58"/>
      <c r="I28" s="60"/>
      <c r="J28" s="60"/>
      <c r="K28" s="100"/>
      <c r="L28" s="58"/>
      <c r="M28" s="60"/>
      <c r="N28" s="60"/>
      <c r="O28" s="110"/>
      <c r="P28" s="61"/>
      <c r="Q28" s="60"/>
      <c r="R28" s="60"/>
      <c r="S28" s="100"/>
      <c r="T28" s="58"/>
      <c r="U28" s="60"/>
      <c r="V28" s="60"/>
      <c r="W28" s="100"/>
      <c r="X28" s="58"/>
      <c r="Y28" s="277"/>
      <c r="Z28" s="64"/>
      <c r="AA28" s="58"/>
      <c r="AB28" s="60"/>
      <c r="AC28" s="64"/>
      <c r="AD28" s="297"/>
      <c r="AE28" s="303"/>
    </row>
    <row r="29" spans="1:31" ht="15" customHeight="1" x14ac:dyDescent="0.2">
      <c r="A29" s="300"/>
      <c r="B29" s="294" t="s">
        <v>3</v>
      </c>
      <c r="C29" s="46" t="s">
        <v>18</v>
      </c>
      <c r="D29" s="68"/>
      <c r="E29" s="66"/>
      <c r="F29" s="66"/>
      <c r="G29" s="107"/>
      <c r="H29" s="68"/>
      <c r="I29" s="66"/>
      <c r="J29" s="66"/>
      <c r="K29" s="107"/>
      <c r="L29" s="68"/>
      <c r="M29" s="66"/>
      <c r="N29" s="66"/>
      <c r="O29" s="107"/>
      <c r="P29" s="68"/>
      <c r="Q29" s="66"/>
      <c r="R29" s="66"/>
      <c r="S29" s="107"/>
      <c r="T29" s="68"/>
      <c r="U29" s="66"/>
      <c r="V29" s="66"/>
      <c r="W29" s="101"/>
      <c r="X29" s="68"/>
      <c r="Y29" s="278"/>
      <c r="Z29" s="69"/>
      <c r="AA29" s="65"/>
      <c r="AB29" s="66"/>
      <c r="AC29" s="69"/>
      <c r="AD29" s="296">
        <f>SUM(D29:AC29)</f>
        <v>0</v>
      </c>
      <c r="AE29" s="302">
        <f>SUM(D30:AC30)</f>
        <v>0</v>
      </c>
    </row>
    <row r="30" spans="1:31" ht="15" customHeight="1" thickBot="1" x14ac:dyDescent="0.25">
      <c r="A30" s="301"/>
      <c r="B30" s="295"/>
      <c r="C30" s="47" t="s">
        <v>19</v>
      </c>
      <c r="D30" s="61"/>
      <c r="E30" s="60"/>
      <c r="F30" s="60"/>
      <c r="G30" s="110"/>
      <c r="H30" s="61"/>
      <c r="I30" s="60"/>
      <c r="J30" s="60"/>
      <c r="K30" s="110"/>
      <c r="L30" s="61"/>
      <c r="M30" s="60"/>
      <c r="N30" s="60"/>
      <c r="O30" s="110"/>
      <c r="P30" s="61"/>
      <c r="Q30" s="60"/>
      <c r="R30" s="60"/>
      <c r="S30" s="110"/>
      <c r="T30" s="61"/>
      <c r="U30" s="60"/>
      <c r="V30" s="60"/>
      <c r="W30" s="100"/>
      <c r="X30" s="73"/>
      <c r="Y30" s="279"/>
      <c r="Z30" s="74"/>
      <c r="AA30" s="71"/>
      <c r="AB30" s="72"/>
      <c r="AC30" s="74"/>
      <c r="AD30" s="298"/>
      <c r="AE30" s="304"/>
    </row>
    <row r="31" spans="1:31" s="27" customFormat="1" ht="26.45" customHeight="1" thickBot="1" x14ac:dyDescent="0.4">
      <c r="A31" s="12"/>
      <c r="B31" s="26"/>
      <c r="C31" s="4"/>
      <c r="D31" s="75"/>
      <c r="E31" s="75"/>
      <c r="F31" s="75"/>
      <c r="G31" s="106"/>
      <c r="H31" s="75"/>
      <c r="I31" s="75"/>
      <c r="J31" s="75"/>
      <c r="K31" s="106"/>
      <c r="L31" s="75"/>
      <c r="M31" s="75"/>
      <c r="N31" s="75"/>
      <c r="O31" s="106"/>
      <c r="P31" s="75"/>
      <c r="Q31" s="75"/>
      <c r="R31" s="75"/>
      <c r="S31" s="106"/>
      <c r="T31" s="75"/>
      <c r="U31" s="75"/>
      <c r="V31" s="75"/>
      <c r="W31" s="106"/>
      <c r="X31" s="75"/>
      <c r="Y31" s="280"/>
      <c r="Z31" s="75"/>
      <c r="AA31" s="75"/>
      <c r="AB31" s="75"/>
      <c r="AC31" s="75"/>
      <c r="AD31" s="50"/>
      <c r="AE31" s="49"/>
    </row>
    <row r="32" spans="1:31" ht="15" customHeight="1" x14ac:dyDescent="0.2">
      <c r="A32" s="299">
        <v>4</v>
      </c>
      <c r="B32" s="330" t="s">
        <v>0</v>
      </c>
      <c r="C32" s="44" t="s">
        <v>18</v>
      </c>
      <c r="D32" s="54"/>
      <c r="E32" s="53"/>
      <c r="F32" s="53"/>
      <c r="G32" s="99"/>
      <c r="H32" s="51"/>
      <c r="I32" s="53"/>
      <c r="J32" s="53"/>
      <c r="K32" s="99"/>
      <c r="L32" s="51"/>
      <c r="M32" s="53"/>
      <c r="N32" s="53"/>
      <c r="O32" s="109"/>
      <c r="P32" s="54"/>
      <c r="Q32" s="53"/>
      <c r="R32" s="53"/>
      <c r="S32" s="99"/>
      <c r="T32" s="51"/>
      <c r="U32" s="53"/>
      <c r="V32" s="53"/>
      <c r="W32" s="109"/>
      <c r="X32" s="54"/>
      <c r="Y32" s="276"/>
      <c r="Z32" s="57"/>
      <c r="AA32" s="51"/>
      <c r="AB32" s="53"/>
      <c r="AC32" s="57"/>
      <c r="AD32" s="319">
        <f>SUM(D32:AC32)</f>
        <v>0</v>
      </c>
      <c r="AE32" s="305">
        <f>SUM(D33:AC33)</f>
        <v>0</v>
      </c>
    </row>
    <row r="33" spans="1:31" ht="15" customHeight="1" x14ac:dyDescent="0.2">
      <c r="A33" s="300"/>
      <c r="B33" s="331"/>
      <c r="C33" s="45" t="s">
        <v>19</v>
      </c>
      <c r="D33" s="61"/>
      <c r="E33" s="60"/>
      <c r="F33" s="60"/>
      <c r="G33" s="100"/>
      <c r="H33" s="58"/>
      <c r="I33" s="60"/>
      <c r="J33" s="60"/>
      <c r="K33" s="100"/>
      <c r="L33" s="58"/>
      <c r="M33" s="60"/>
      <c r="N33" s="60"/>
      <c r="O33" s="110"/>
      <c r="P33" s="61"/>
      <c r="Q33" s="60"/>
      <c r="R33" s="60"/>
      <c r="S33" s="100"/>
      <c r="T33" s="58"/>
      <c r="U33" s="60"/>
      <c r="V33" s="60"/>
      <c r="W33" s="110"/>
      <c r="X33" s="61"/>
      <c r="Y33" s="277"/>
      <c r="Z33" s="64"/>
      <c r="AA33" s="58"/>
      <c r="AB33" s="60"/>
      <c r="AC33" s="64"/>
      <c r="AD33" s="297"/>
      <c r="AE33" s="303"/>
    </row>
    <row r="34" spans="1:31" ht="15" customHeight="1" x14ac:dyDescent="0.2">
      <c r="A34" s="300"/>
      <c r="B34" s="332" t="s">
        <v>1</v>
      </c>
      <c r="C34" s="46" t="s">
        <v>18</v>
      </c>
      <c r="D34" s="68"/>
      <c r="E34" s="66"/>
      <c r="F34" s="66"/>
      <c r="G34" s="107"/>
      <c r="H34" s="68"/>
      <c r="I34" s="66"/>
      <c r="J34" s="66"/>
      <c r="K34" s="107"/>
      <c r="L34" s="68"/>
      <c r="M34" s="66"/>
      <c r="N34" s="66"/>
      <c r="O34" s="107"/>
      <c r="P34" s="68"/>
      <c r="Q34" s="66"/>
      <c r="R34" s="66"/>
      <c r="S34" s="107"/>
      <c r="T34" s="68"/>
      <c r="U34" s="66"/>
      <c r="V34" s="66"/>
      <c r="W34" s="101"/>
      <c r="X34" s="68"/>
      <c r="Y34" s="278"/>
      <c r="Z34" s="69"/>
      <c r="AA34" s="65"/>
      <c r="AB34" s="66"/>
      <c r="AC34" s="69"/>
      <c r="AD34" s="296">
        <f>SUM(D34:AC34)</f>
        <v>0</v>
      </c>
      <c r="AE34" s="302">
        <f>SUM(D35:AC35)</f>
        <v>0</v>
      </c>
    </row>
    <row r="35" spans="1:31" ht="15" customHeight="1" x14ac:dyDescent="0.2">
      <c r="A35" s="300"/>
      <c r="B35" s="333"/>
      <c r="C35" s="45" t="s">
        <v>19</v>
      </c>
      <c r="D35" s="61"/>
      <c r="E35" s="60"/>
      <c r="F35" s="60"/>
      <c r="G35" s="110"/>
      <c r="H35" s="61"/>
      <c r="I35" s="60"/>
      <c r="J35" s="60"/>
      <c r="K35" s="110"/>
      <c r="L35" s="61"/>
      <c r="M35" s="60"/>
      <c r="N35" s="60"/>
      <c r="O35" s="110"/>
      <c r="P35" s="61"/>
      <c r="Q35" s="60"/>
      <c r="R35" s="60"/>
      <c r="S35" s="110"/>
      <c r="T35" s="61"/>
      <c r="U35" s="60"/>
      <c r="V35" s="60"/>
      <c r="W35" s="100"/>
      <c r="X35" s="61"/>
      <c r="Y35" s="277"/>
      <c r="Z35" s="64"/>
      <c r="AA35" s="58"/>
      <c r="AB35" s="60"/>
      <c r="AC35" s="64"/>
      <c r="AD35" s="297"/>
      <c r="AE35" s="303"/>
    </row>
    <row r="36" spans="1:31" ht="15" customHeight="1" x14ac:dyDescent="0.2">
      <c r="A36" s="300"/>
      <c r="B36" s="326" t="s">
        <v>2</v>
      </c>
      <c r="C36" s="46" t="s">
        <v>18</v>
      </c>
      <c r="D36" s="68"/>
      <c r="E36" s="66"/>
      <c r="F36" s="66"/>
      <c r="G36" s="107"/>
      <c r="H36" s="68"/>
      <c r="I36" s="66"/>
      <c r="J36" s="66"/>
      <c r="K36" s="101"/>
      <c r="L36" s="65"/>
      <c r="M36" s="66"/>
      <c r="N36" s="66"/>
      <c r="O36" s="101"/>
      <c r="P36" s="65"/>
      <c r="Q36" s="66"/>
      <c r="R36" s="66"/>
      <c r="S36" s="101"/>
      <c r="T36" s="65"/>
      <c r="U36" s="66"/>
      <c r="V36" s="66"/>
      <c r="W36" s="101"/>
      <c r="X36" s="65"/>
      <c r="Y36" s="278"/>
      <c r="Z36" s="69"/>
      <c r="AA36" s="65"/>
      <c r="AB36" s="66"/>
      <c r="AC36" s="69"/>
      <c r="AD36" s="296">
        <f>SUM(D36:AC36)</f>
        <v>0</v>
      </c>
      <c r="AE36" s="302">
        <f>SUM(D37:AC37)</f>
        <v>0</v>
      </c>
    </row>
    <row r="37" spans="1:31" ht="15" customHeight="1" x14ac:dyDescent="0.2">
      <c r="A37" s="300"/>
      <c r="B37" s="327"/>
      <c r="C37" s="45" t="s">
        <v>19</v>
      </c>
      <c r="D37" s="61"/>
      <c r="E37" s="60"/>
      <c r="F37" s="60"/>
      <c r="G37" s="110"/>
      <c r="H37" s="61"/>
      <c r="I37" s="60"/>
      <c r="J37" s="60"/>
      <c r="K37" s="100"/>
      <c r="L37" s="58"/>
      <c r="M37" s="60"/>
      <c r="N37" s="60"/>
      <c r="O37" s="100"/>
      <c r="P37" s="58"/>
      <c r="Q37" s="60"/>
      <c r="R37" s="60"/>
      <c r="S37" s="100"/>
      <c r="T37" s="58"/>
      <c r="U37" s="60"/>
      <c r="V37" s="60"/>
      <c r="W37" s="100"/>
      <c r="X37" s="58"/>
      <c r="Y37" s="277"/>
      <c r="Z37" s="64"/>
      <c r="AA37" s="58"/>
      <c r="AB37" s="60"/>
      <c r="AC37" s="64"/>
      <c r="AD37" s="297"/>
      <c r="AE37" s="303"/>
    </row>
    <row r="38" spans="1:31" ht="15" customHeight="1" x14ac:dyDescent="0.2">
      <c r="A38" s="300"/>
      <c r="B38" s="328" t="s">
        <v>3</v>
      </c>
      <c r="C38" s="46" t="s">
        <v>18</v>
      </c>
      <c r="D38" s="68"/>
      <c r="E38" s="66"/>
      <c r="F38" s="66"/>
      <c r="G38" s="101"/>
      <c r="H38" s="65"/>
      <c r="I38" s="66"/>
      <c r="J38" s="66"/>
      <c r="K38" s="101"/>
      <c r="L38" s="65"/>
      <c r="M38" s="66"/>
      <c r="N38" s="66"/>
      <c r="O38" s="101"/>
      <c r="P38" s="65"/>
      <c r="Q38" s="66"/>
      <c r="R38" s="66"/>
      <c r="S38" s="101"/>
      <c r="T38" s="65"/>
      <c r="U38" s="66"/>
      <c r="V38" s="66"/>
      <c r="W38" s="101"/>
      <c r="X38" s="65"/>
      <c r="Y38" s="278"/>
      <c r="Z38" s="69"/>
      <c r="AA38" s="65"/>
      <c r="AB38" s="66"/>
      <c r="AC38" s="69"/>
      <c r="AD38" s="296">
        <f>SUM(D38:AC38)</f>
        <v>0</v>
      </c>
      <c r="AE38" s="302">
        <f>SUM(D39:AC39)</f>
        <v>0</v>
      </c>
    </row>
    <row r="39" spans="1:31" ht="15" customHeight="1" thickBot="1" x14ac:dyDescent="0.25">
      <c r="A39" s="301"/>
      <c r="B39" s="329"/>
      <c r="C39" s="47" t="s">
        <v>19</v>
      </c>
      <c r="D39" s="73"/>
      <c r="E39" s="72"/>
      <c r="F39" s="72"/>
      <c r="G39" s="102"/>
      <c r="H39" s="71"/>
      <c r="I39" s="72"/>
      <c r="J39" s="72"/>
      <c r="K39" s="102"/>
      <c r="L39" s="71"/>
      <c r="M39" s="72"/>
      <c r="N39" s="72"/>
      <c r="O39" s="102"/>
      <c r="P39" s="71"/>
      <c r="Q39" s="72"/>
      <c r="R39" s="72"/>
      <c r="S39" s="102"/>
      <c r="T39" s="71"/>
      <c r="U39" s="72"/>
      <c r="V39" s="72"/>
      <c r="W39" s="102"/>
      <c r="X39" s="71"/>
      <c r="Y39" s="279"/>
      <c r="Z39" s="74"/>
      <c r="AA39" s="71"/>
      <c r="AB39" s="72"/>
      <c r="AC39" s="74"/>
      <c r="AD39" s="298"/>
      <c r="AE39" s="304"/>
    </row>
    <row r="40" spans="1:31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89" t="s">
        <v>20</v>
      </c>
      <c r="Y40" s="290"/>
      <c r="Z40" s="290"/>
      <c r="AA40" s="290"/>
      <c r="AB40" s="290"/>
      <c r="AC40" s="291"/>
      <c r="AD40" s="48">
        <f>SUM(AD5:AD12,AD14:AD21,AD23:AD30,AD32:AD39)/16</f>
        <v>0</v>
      </c>
      <c r="AE40" s="49">
        <f>SUM(AE5:AE12,AE14:AE21,AE23:AE30,AE32:AE39)/16</f>
        <v>0</v>
      </c>
    </row>
    <row r="41" spans="1:31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"/>
      <c r="AE41" s="33"/>
    </row>
    <row r="42" spans="1:31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">
        <v>55</v>
      </c>
      <c r="AD42" s="37"/>
      <c r="AE42" s="37"/>
    </row>
    <row r="43" spans="1:31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">
        <v>35</v>
      </c>
      <c r="AD43" s="37"/>
      <c r="AE43" s="37"/>
    </row>
    <row r="44" spans="1:31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">
        <v>73</v>
      </c>
      <c r="AD44" s="37"/>
      <c r="AE44" s="37"/>
    </row>
    <row r="45" spans="1:31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">
        <v>56</v>
      </c>
      <c r="AD45" s="37"/>
      <c r="AE45" s="37"/>
    </row>
    <row r="46" spans="1:31" s="34" customFormat="1" ht="35.1" customHeight="1" x14ac:dyDescent="0.2">
      <c r="B46" s="35"/>
      <c r="C46" s="35"/>
      <c r="D46" s="36"/>
      <c r="E46" s="36"/>
      <c r="F46" s="36"/>
      <c r="G46" s="36"/>
      <c r="H46" s="36"/>
      <c r="I46" s="41" t="s">
        <v>57</v>
      </c>
      <c r="AD46" s="37"/>
      <c r="AE46" s="37"/>
    </row>
    <row r="47" spans="1:31" ht="1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4"/>
      <c r="AE47" s="33"/>
    </row>
    <row r="48" spans="1:31" s="34" customFormat="1" ht="35.1" customHeight="1" thickBot="1" x14ac:dyDescent="0.25">
      <c r="B48" s="35" t="s">
        <v>78</v>
      </c>
      <c r="C48" s="35"/>
      <c r="D48" s="36"/>
      <c r="E48" s="36"/>
      <c r="F48" s="36"/>
      <c r="G48" s="36"/>
      <c r="H48" s="36"/>
      <c r="I48" s="286" t="s">
        <v>85</v>
      </c>
      <c r="J48" s="242"/>
      <c r="K48" s="242"/>
      <c r="L48" s="209" t="s">
        <v>0</v>
      </c>
      <c r="M48" s="210">
        <v>0</v>
      </c>
      <c r="N48" s="195"/>
      <c r="O48" s="190"/>
      <c r="P48" s="216" t="s">
        <v>1</v>
      </c>
      <c r="Q48" s="210">
        <v>0</v>
      </c>
      <c r="R48" s="195"/>
      <c r="S48" s="190"/>
      <c r="T48" s="217" t="s">
        <v>2</v>
      </c>
      <c r="U48" s="210">
        <v>0</v>
      </c>
      <c r="V48" s="195"/>
      <c r="W48" s="190"/>
      <c r="X48" s="218" t="s">
        <v>3</v>
      </c>
      <c r="Y48" s="210">
        <v>0</v>
      </c>
      <c r="Z48" s="195"/>
      <c r="AB48" s="244" t="s">
        <v>83</v>
      </c>
      <c r="AC48" s="243">
        <f>SUM(M48,Q48,U48,Y48)</f>
        <v>0</v>
      </c>
      <c r="AE48" s="37"/>
    </row>
    <row r="49" spans="2:33" ht="13.5" thickTop="1" x14ac:dyDescent="0.2"/>
    <row r="50" spans="2:33" ht="30" x14ac:dyDescent="0.2">
      <c r="B50" s="35" t="s">
        <v>75</v>
      </c>
      <c r="I50" s="34" t="s">
        <v>76</v>
      </c>
      <c r="AD50" s="2"/>
      <c r="AE50" s="2"/>
      <c r="AF50" s="5"/>
      <c r="AG50" s="5"/>
    </row>
    <row r="51" spans="2:33" ht="25.5" x14ac:dyDescent="0.35">
      <c r="I51" s="1"/>
      <c r="AD51" s="2"/>
      <c r="AE51" s="2"/>
      <c r="AF51" s="5"/>
      <c r="AG51" s="5"/>
    </row>
  </sheetData>
  <mergeCells count="59">
    <mergeCell ref="AD5:AD6"/>
    <mergeCell ref="AD7:AD8"/>
    <mergeCell ref="AD9:AD10"/>
    <mergeCell ref="AD11:AD12"/>
    <mergeCell ref="AD14:AD15"/>
    <mergeCell ref="AE16:AE17"/>
    <mergeCell ref="AE18:AE19"/>
    <mergeCell ref="AE20:AE21"/>
    <mergeCell ref="AE23:AE24"/>
    <mergeCell ref="B32:B33"/>
    <mergeCell ref="B27:B28"/>
    <mergeCell ref="AD16:AD17"/>
    <mergeCell ref="AE25:AE26"/>
    <mergeCell ref="AE27:AE28"/>
    <mergeCell ref="AE32:AE33"/>
    <mergeCell ref="AD25:AD26"/>
    <mergeCell ref="AD27:AD28"/>
    <mergeCell ref="AD29:AD30"/>
    <mergeCell ref="AD32:AD33"/>
    <mergeCell ref="AD18:AD19"/>
    <mergeCell ref="AD20:AD21"/>
    <mergeCell ref="AE5:AE6"/>
    <mergeCell ref="AE7:AE8"/>
    <mergeCell ref="AE9:AE10"/>
    <mergeCell ref="AE11:AE12"/>
    <mergeCell ref="AE14:AE15"/>
    <mergeCell ref="B18:B19"/>
    <mergeCell ref="B20:B21"/>
    <mergeCell ref="AE36:AE37"/>
    <mergeCell ref="AE38:AE39"/>
    <mergeCell ref="AE29:AE30"/>
    <mergeCell ref="B38:B39"/>
    <mergeCell ref="B34:B35"/>
    <mergeCell ref="AE34:AE35"/>
    <mergeCell ref="AD38:AD39"/>
    <mergeCell ref="AD23:AD24"/>
    <mergeCell ref="AD34:AD35"/>
    <mergeCell ref="AD36:AD37"/>
    <mergeCell ref="B7:B8"/>
    <mergeCell ref="B9:B10"/>
    <mergeCell ref="B11:B12"/>
    <mergeCell ref="B14:B15"/>
    <mergeCell ref="B16:B17"/>
    <mergeCell ref="X40:AC40"/>
    <mergeCell ref="AD3:AE3"/>
    <mergeCell ref="A1:G2"/>
    <mergeCell ref="H1:AC2"/>
    <mergeCell ref="A3:A4"/>
    <mergeCell ref="B3:B4"/>
    <mergeCell ref="A5:A12"/>
    <mergeCell ref="A14:A21"/>
    <mergeCell ref="A23:A30"/>
    <mergeCell ref="B23:B24"/>
    <mergeCell ref="B29:B30"/>
    <mergeCell ref="B25:B26"/>
    <mergeCell ref="B36:B37"/>
    <mergeCell ref="A32:A39"/>
    <mergeCell ref="C3:C4"/>
    <mergeCell ref="B5:B6"/>
  </mergeCells>
  <phoneticPr fontId="0" type="noConversion"/>
  <conditionalFormatting sqref="AE5:AE12 AE14:AE21 AE23:AE30 AE32:AE39">
    <cfRule type="cellIs" dxfId="1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&amp;L&amp;11Pagina &amp;P / &amp;N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A4" zoomScale="50" zoomScaleNormal="50" workbookViewId="0">
      <selection activeCell="AC34" sqref="AC34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5" customWidth="1"/>
    <col min="33" max="16384" width="11.42578125" style="2"/>
  </cols>
  <sheetData>
    <row r="1" spans="1:32" ht="39.950000000000003" customHeight="1" x14ac:dyDescent="0.2">
      <c r="A1" s="310" t="s">
        <v>44</v>
      </c>
      <c r="B1" s="307"/>
      <c r="C1" s="307"/>
      <c r="D1" s="307"/>
      <c r="E1" s="307"/>
      <c r="F1" s="307"/>
      <c r="G1" s="307"/>
      <c r="H1" s="320" t="s">
        <v>84</v>
      </c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2"/>
      <c r="AE1" s="89" t="s">
        <v>74</v>
      </c>
      <c r="AF1" s="191"/>
    </row>
    <row r="2" spans="1:32" ht="30" customHeight="1" thickBot="1" x14ac:dyDescent="0.25">
      <c r="A2" s="308"/>
      <c r="B2" s="309"/>
      <c r="C2" s="309"/>
      <c r="D2" s="309"/>
      <c r="E2" s="309"/>
      <c r="F2" s="309"/>
      <c r="G2" s="309"/>
      <c r="H2" s="323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5"/>
      <c r="AE2" s="212" t="s">
        <v>14</v>
      </c>
      <c r="AF2" s="193" t="s">
        <v>79</v>
      </c>
    </row>
    <row r="3" spans="1:32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" t="s">
        <v>9</v>
      </c>
      <c r="Y3" s="13"/>
      <c r="Z3" s="10"/>
      <c r="AA3" s="11"/>
      <c r="AB3" s="13" t="s">
        <v>10</v>
      </c>
      <c r="AC3" s="10"/>
      <c r="AD3" s="23"/>
      <c r="AE3" s="289" t="s">
        <v>11</v>
      </c>
      <c r="AF3" s="291"/>
    </row>
    <row r="4" spans="1:32" s="24" customFormat="1" ht="26.45" customHeight="1" thickBot="1" x14ac:dyDescent="0.25">
      <c r="A4" s="314"/>
      <c r="B4" s="316"/>
      <c r="C4" s="318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28"/>
      <c r="Y4" s="31"/>
      <c r="Z4" s="29"/>
      <c r="AA4" s="30"/>
      <c r="AB4" s="31"/>
      <c r="AC4" s="29"/>
      <c r="AD4" s="32"/>
      <c r="AE4" s="121" t="s">
        <v>12</v>
      </c>
      <c r="AF4" s="19" t="s">
        <v>13</v>
      </c>
    </row>
    <row r="5" spans="1:32" ht="15" customHeight="1" x14ac:dyDescent="0.2">
      <c r="A5" s="299">
        <v>1</v>
      </c>
      <c r="B5" s="292" t="s">
        <v>0</v>
      </c>
      <c r="C5" s="44" t="s">
        <v>18</v>
      </c>
      <c r="D5" s="51"/>
      <c r="E5" s="53"/>
      <c r="F5" s="53"/>
      <c r="G5" s="109"/>
      <c r="H5" s="54"/>
      <c r="I5" s="53"/>
      <c r="J5" s="53"/>
      <c r="K5" s="99"/>
      <c r="L5" s="51"/>
      <c r="M5" s="53"/>
      <c r="N5" s="53"/>
      <c r="O5" s="99"/>
      <c r="P5" s="54"/>
      <c r="Q5" s="281"/>
      <c r="R5" s="53"/>
      <c r="S5" s="99"/>
      <c r="T5" s="51"/>
      <c r="U5" s="53"/>
      <c r="V5" s="53"/>
      <c r="W5" s="109"/>
      <c r="X5" s="54"/>
      <c r="Y5" s="51"/>
      <c r="Z5" s="53"/>
      <c r="AA5" s="57"/>
      <c r="AB5" s="51"/>
      <c r="AC5" s="53"/>
      <c r="AD5" s="57"/>
      <c r="AE5" s="319">
        <f>SUM(D5:AD5)</f>
        <v>0</v>
      </c>
      <c r="AF5" s="305">
        <f>SUM(D6:AD6)</f>
        <v>0</v>
      </c>
    </row>
    <row r="6" spans="1:32" ht="15" customHeight="1" x14ac:dyDescent="0.2">
      <c r="A6" s="300"/>
      <c r="B6" s="293"/>
      <c r="C6" s="45" t="s">
        <v>19</v>
      </c>
      <c r="D6" s="58"/>
      <c r="E6" s="60"/>
      <c r="F6" s="60"/>
      <c r="G6" s="110"/>
      <c r="H6" s="61"/>
      <c r="I6" s="60"/>
      <c r="J6" s="60"/>
      <c r="K6" s="100"/>
      <c r="L6" s="58"/>
      <c r="M6" s="60"/>
      <c r="N6" s="60"/>
      <c r="O6" s="100"/>
      <c r="P6" s="61"/>
      <c r="Q6" s="282"/>
      <c r="R6" s="60"/>
      <c r="S6" s="100"/>
      <c r="T6" s="58"/>
      <c r="U6" s="60"/>
      <c r="V6" s="60"/>
      <c r="W6" s="110"/>
      <c r="X6" s="61"/>
      <c r="Y6" s="58"/>
      <c r="Z6" s="60"/>
      <c r="AA6" s="64"/>
      <c r="AB6" s="58"/>
      <c r="AC6" s="60"/>
      <c r="AD6" s="64"/>
      <c r="AE6" s="297"/>
      <c r="AF6" s="303"/>
    </row>
    <row r="7" spans="1:32" ht="15" customHeight="1" x14ac:dyDescent="0.2">
      <c r="A7" s="300"/>
      <c r="B7" s="287" t="s">
        <v>1</v>
      </c>
      <c r="C7" s="46" t="s">
        <v>18</v>
      </c>
      <c r="D7" s="65"/>
      <c r="E7" s="66"/>
      <c r="F7" s="66"/>
      <c r="G7" s="107"/>
      <c r="H7" s="68"/>
      <c r="I7" s="66"/>
      <c r="J7" s="66"/>
      <c r="K7" s="101"/>
      <c r="L7" s="65"/>
      <c r="M7" s="66"/>
      <c r="N7" s="66"/>
      <c r="O7" s="107"/>
      <c r="P7" s="68"/>
      <c r="Q7" s="283"/>
      <c r="R7" s="66"/>
      <c r="S7" s="101"/>
      <c r="T7" s="66"/>
      <c r="U7" s="66"/>
      <c r="V7" s="66"/>
      <c r="W7" s="101"/>
      <c r="X7" s="68"/>
      <c r="Y7" s="65"/>
      <c r="Z7" s="66"/>
      <c r="AA7" s="69"/>
      <c r="AB7" s="65"/>
      <c r="AC7" s="66"/>
      <c r="AD7" s="69"/>
      <c r="AE7" s="296">
        <f>SUM(D7:AD7)</f>
        <v>0</v>
      </c>
      <c r="AF7" s="302">
        <f>SUM(D8:AD8)</f>
        <v>0</v>
      </c>
    </row>
    <row r="8" spans="1:32" ht="15" customHeight="1" x14ac:dyDescent="0.2">
      <c r="A8" s="300"/>
      <c r="B8" s="287"/>
      <c r="C8" s="45" t="s">
        <v>19</v>
      </c>
      <c r="D8" s="58"/>
      <c r="E8" s="60"/>
      <c r="F8" s="60"/>
      <c r="G8" s="110"/>
      <c r="H8" s="61"/>
      <c r="I8" s="60"/>
      <c r="J8" s="60"/>
      <c r="K8" s="100"/>
      <c r="L8" s="58"/>
      <c r="M8" s="60"/>
      <c r="N8" s="60"/>
      <c r="O8" s="110"/>
      <c r="P8" s="61"/>
      <c r="Q8" s="282"/>
      <c r="R8" s="60"/>
      <c r="S8" s="100"/>
      <c r="T8" s="60"/>
      <c r="U8" s="60"/>
      <c r="V8" s="60"/>
      <c r="W8" s="100"/>
      <c r="X8" s="61"/>
      <c r="Y8" s="58"/>
      <c r="Z8" s="60"/>
      <c r="AA8" s="64"/>
      <c r="AB8" s="58"/>
      <c r="AC8" s="60"/>
      <c r="AD8" s="64"/>
      <c r="AE8" s="297"/>
      <c r="AF8" s="303"/>
    </row>
    <row r="9" spans="1:32" ht="15" customHeight="1" x14ac:dyDescent="0.2">
      <c r="A9" s="300"/>
      <c r="B9" s="288" t="s">
        <v>2</v>
      </c>
      <c r="C9" s="46" t="s">
        <v>18</v>
      </c>
      <c r="D9" s="65"/>
      <c r="E9" s="66"/>
      <c r="F9" s="66"/>
      <c r="G9" s="107"/>
      <c r="H9" s="68"/>
      <c r="I9" s="66"/>
      <c r="J9" s="66"/>
      <c r="K9" s="101"/>
      <c r="L9" s="65"/>
      <c r="M9" s="66"/>
      <c r="N9" s="66"/>
      <c r="O9" s="107"/>
      <c r="P9" s="68"/>
      <c r="Q9" s="283"/>
      <c r="R9" s="66"/>
      <c r="S9" s="101"/>
      <c r="T9" s="65"/>
      <c r="U9" s="66"/>
      <c r="V9" s="66"/>
      <c r="W9" s="107"/>
      <c r="X9" s="68"/>
      <c r="Y9" s="65"/>
      <c r="Z9" s="66"/>
      <c r="AA9" s="69"/>
      <c r="AB9" s="65"/>
      <c r="AC9" s="66"/>
      <c r="AD9" s="69"/>
      <c r="AE9" s="296">
        <f>SUM(D9:AD9)</f>
        <v>0</v>
      </c>
      <c r="AF9" s="302">
        <f>SUM(D10:AD10)</f>
        <v>0</v>
      </c>
    </row>
    <row r="10" spans="1:32" ht="15" customHeight="1" x14ac:dyDescent="0.2">
      <c r="A10" s="300"/>
      <c r="B10" s="288"/>
      <c r="C10" s="45" t="s">
        <v>19</v>
      </c>
      <c r="D10" s="58"/>
      <c r="E10" s="60"/>
      <c r="F10" s="60"/>
      <c r="G10" s="110"/>
      <c r="H10" s="61"/>
      <c r="I10" s="60"/>
      <c r="J10" s="60"/>
      <c r="K10" s="100"/>
      <c r="L10" s="58"/>
      <c r="M10" s="60"/>
      <c r="N10" s="60"/>
      <c r="O10" s="110"/>
      <c r="P10" s="61"/>
      <c r="Q10" s="282"/>
      <c r="R10" s="60"/>
      <c r="S10" s="100"/>
      <c r="T10" s="58"/>
      <c r="U10" s="60"/>
      <c r="V10" s="60"/>
      <c r="W10" s="110"/>
      <c r="X10" s="61"/>
      <c r="Y10" s="58"/>
      <c r="Z10" s="60"/>
      <c r="AA10" s="64"/>
      <c r="AB10" s="58"/>
      <c r="AC10" s="60"/>
      <c r="AD10" s="64"/>
      <c r="AE10" s="297"/>
      <c r="AF10" s="303"/>
    </row>
    <row r="11" spans="1:32" ht="15" customHeight="1" x14ac:dyDescent="0.2">
      <c r="A11" s="300"/>
      <c r="B11" s="294" t="s">
        <v>3</v>
      </c>
      <c r="C11" s="46" t="s">
        <v>18</v>
      </c>
      <c r="D11" s="65"/>
      <c r="E11" s="66"/>
      <c r="F11" s="66"/>
      <c r="G11" s="107"/>
      <c r="H11" s="68"/>
      <c r="I11" s="66"/>
      <c r="J11" s="66"/>
      <c r="K11" s="101"/>
      <c r="L11" s="65"/>
      <c r="M11" s="66"/>
      <c r="N11" s="66"/>
      <c r="O11" s="107"/>
      <c r="P11" s="68"/>
      <c r="Q11" s="283"/>
      <c r="R11" s="66"/>
      <c r="S11" s="101"/>
      <c r="T11" s="65"/>
      <c r="U11" s="66"/>
      <c r="V11" s="66"/>
      <c r="W11" s="107"/>
      <c r="X11" s="68"/>
      <c r="Y11" s="65"/>
      <c r="Z11" s="66"/>
      <c r="AA11" s="69"/>
      <c r="AB11" s="65"/>
      <c r="AC11" s="66"/>
      <c r="AD11" s="69"/>
      <c r="AE11" s="296">
        <f>SUM(D11:AD11)</f>
        <v>0</v>
      </c>
      <c r="AF11" s="302">
        <f>SUM(D12:AD12)</f>
        <v>0</v>
      </c>
    </row>
    <row r="12" spans="1:32" ht="15" customHeight="1" thickBot="1" x14ac:dyDescent="0.25">
      <c r="A12" s="301"/>
      <c r="B12" s="295"/>
      <c r="C12" s="47" t="s">
        <v>19</v>
      </c>
      <c r="D12" s="71"/>
      <c r="E12" s="72"/>
      <c r="F12" s="72"/>
      <c r="G12" s="108"/>
      <c r="H12" s="73"/>
      <c r="I12" s="72"/>
      <c r="J12" s="72"/>
      <c r="K12" s="102"/>
      <c r="L12" s="71"/>
      <c r="M12" s="72"/>
      <c r="N12" s="72"/>
      <c r="O12" s="108"/>
      <c r="P12" s="73"/>
      <c r="Q12" s="284"/>
      <c r="R12" s="72"/>
      <c r="S12" s="102"/>
      <c r="T12" s="71"/>
      <c r="U12" s="72"/>
      <c r="V12" s="72"/>
      <c r="W12" s="108"/>
      <c r="X12" s="73"/>
      <c r="Y12" s="71"/>
      <c r="Z12" s="72"/>
      <c r="AA12" s="74"/>
      <c r="AB12" s="71"/>
      <c r="AC12" s="72"/>
      <c r="AD12" s="74"/>
      <c r="AE12" s="298"/>
      <c r="AF12" s="304"/>
    </row>
    <row r="13" spans="1:32" s="27" customFormat="1" ht="26.45" customHeight="1" thickBot="1" x14ac:dyDescent="0.4">
      <c r="A13" s="12"/>
      <c r="B13" s="26"/>
      <c r="C13" s="4"/>
      <c r="D13" s="75"/>
      <c r="E13" s="75"/>
      <c r="F13" s="75"/>
      <c r="G13" s="106"/>
      <c r="H13" s="75"/>
      <c r="I13" s="75"/>
      <c r="J13" s="75"/>
      <c r="K13" s="106"/>
      <c r="L13" s="75"/>
      <c r="M13" s="75"/>
      <c r="N13" s="75"/>
      <c r="O13" s="106"/>
      <c r="P13" s="75"/>
      <c r="Q13" s="285"/>
      <c r="R13" s="75"/>
      <c r="S13" s="106"/>
      <c r="T13" s="75"/>
      <c r="U13" s="75"/>
      <c r="V13" s="75"/>
      <c r="W13" s="106"/>
      <c r="X13" s="75"/>
      <c r="Y13" s="75"/>
      <c r="Z13" s="75"/>
      <c r="AA13" s="75"/>
      <c r="AB13" s="75"/>
      <c r="AC13" s="75"/>
      <c r="AD13" s="75"/>
      <c r="AE13" s="50"/>
      <c r="AF13" s="49"/>
    </row>
    <row r="14" spans="1:32" ht="15" customHeight="1" x14ac:dyDescent="0.2">
      <c r="A14" s="299">
        <v>2</v>
      </c>
      <c r="B14" s="292" t="s">
        <v>0</v>
      </c>
      <c r="C14" s="44" t="s">
        <v>18</v>
      </c>
      <c r="D14" s="54"/>
      <c r="E14" s="53"/>
      <c r="F14" s="53"/>
      <c r="G14" s="109"/>
      <c r="H14" s="54"/>
      <c r="I14" s="53"/>
      <c r="J14" s="53"/>
      <c r="K14" s="99"/>
      <c r="L14" s="51"/>
      <c r="M14" s="53"/>
      <c r="N14" s="53"/>
      <c r="O14" s="109"/>
      <c r="P14" s="54"/>
      <c r="Q14" s="281"/>
      <c r="R14" s="53"/>
      <c r="S14" s="99"/>
      <c r="T14" s="51"/>
      <c r="U14" s="53"/>
      <c r="V14" s="53"/>
      <c r="W14" s="109"/>
      <c r="X14" s="54"/>
      <c r="Y14" s="51"/>
      <c r="Z14" s="53"/>
      <c r="AA14" s="57"/>
      <c r="AB14" s="51"/>
      <c r="AC14" s="53"/>
      <c r="AD14" s="57"/>
      <c r="AE14" s="319">
        <f>SUM(D14:AD14)</f>
        <v>0</v>
      </c>
      <c r="AF14" s="305">
        <f>SUM(D15:AD15)</f>
        <v>0</v>
      </c>
    </row>
    <row r="15" spans="1:32" ht="15" customHeight="1" x14ac:dyDescent="0.2">
      <c r="A15" s="300"/>
      <c r="B15" s="293"/>
      <c r="C15" s="45" t="s">
        <v>19</v>
      </c>
      <c r="D15" s="61"/>
      <c r="E15" s="60"/>
      <c r="F15" s="60"/>
      <c r="G15" s="110"/>
      <c r="H15" s="61"/>
      <c r="I15" s="60"/>
      <c r="J15" s="60"/>
      <c r="K15" s="100"/>
      <c r="L15" s="58"/>
      <c r="M15" s="60"/>
      <c r="N15" s="60"/>
      <c r="O15" s="110"/>
      <c r="P15" s="61"/>
      <c r="Q15" s="282"/>
      <c r="R15" s="60"/>
      <c r="S15" s="100"/>
      <c r="T15" s="58"/>
      <c r="U15" s="60"/>
      <c r="V15" s="60"/>
      <c r="W15" s="110"/>
      <c r="X15" s="61"/>
      <c r="Y15" s="58"/>
      <c r="Z15" s="60"/>
      <c r="AA15" s="64"/>
      <c r="AB15" s="58"/>
      <c r="AC15" s="60"/>
      <c r="AD15" s="64"/>
      <c r="AE15" s="297"/>
      <c r="AF15" s="303"/>
    </row>
    <row r="16" spans="1:32" ht="15" customHeight="1" x14ac:dyDescent="0.2">
      <c r="A16" s="300"/>
      <c r="B16" s="287" t="s">
        <v>1</v>
      </c>
      <c r="C16" s="46" t="s">
        <v>18</v>
      </c>
      <c r="D16" s="68"/>
      <c r="E16" s="66"/>
      <c r="F16" s="66"/>
      <c r="G16" s="101"/>
      <c r="H16" s="68"/>
      <c r="I16" s="66"/>
      <c r="J16" s="66"/>
      <c r="K16" s="101"/>
      <c r="L16" s="65"/>
      <c r="M16" s="66"/>
      <c r="N16" s="66"/>
      <c r="O16" s="107"/>
      <c r="P16" s="68"/>
      <c r="Q16" s="283"/>
      <c r="R16" s="66"/>
      <c r="S16" s="101"/>
      <c r="T16" s="65"/>
      <c r="U16" s="66"/>
      <c r="V16" s="66"/>
      <c r="W16" s="107"/>
      <c r="X16" s="68"/>
      <c r="Y16" s="65"/>
      <c r="Z16" s="66"/>
      <c r="AA16" s="69"/>
      <c r="AB16" s="65"/>
      <c r="AC16" s="66"/>
      <c r="AD16" s="69"/>
      <c r="AE16" s="296">
        <f>SUM(D16:AD16)</f>
        <v>0</v>
      </c>
      <c r="AF16" s="302">
        <f>SUM(D17:AD17)</f>
        <v>0</v>
      </c>
    </row>
    <row r="17" spans="1:32" ht="15" customHeight="1" x14ac:dyDescent="0.2">
      <c r="A17" s="300"/>
      <c r="B17" s="287"/>
      <c r="C17" s="45" t="s">
        <v>19</v>
      </c>
      <c r="D17" s="61"/>
      <c r="E17" s="60"/>
      <c r="F17" s="60"/>
      <c r="G17" s="100"/>
      <c r="H17" s="61"/>
      <c r="I17" s="60"/>
      <c r="J17" s="60"/>
      <c r="K17" s="100"/>
      <c r="L17" s="58"/>
      <c r="M17" s="60"/>
      <c r="N17" s="60"/>
      <c r="O17" s="110"/>
      <c r="P17" s="61"/>
      <c r="Q17" s="282"/>
      <c r="R17" s="60"/>
      <c r="S17" s="100"/>
      <c r="T17" s="58"/>
      <c r="U17" s="60"/>
      <c r="V17" s="60"/>
      <c r="W17" s="110"/>
      <c r="X17" s="61"/>
      <c r="Y17" s="58"/>
      <c r="Z17" s="60"/>
      <c r="AA17" s="64"/>
      <c r="AB17" s="58"/>
      <c r="AC17" s="60"/>
      <c r="AD17" s="64"/>
      <c r="AE17" s="297"/>
      <c r="AF17" s="303"/>
    </row>
    <row r="18" spans="1:32" ht="15" customHeight="1" x14ac:dyDescent="0.2">
      <c r="A18" s="300"/>
      <c r="B18" s="288" t="s">
        <v>2</v>
      </c>
      <c r="C18" s="46" t="s">
        <v>18</v>
      </c>
      <c r="D18" s="68"/>
      <c r="E18" s="66"/>
      <c r="F18" s="66"/>
      <c r="G18" s="107"/>
      <c r="H18" s="68"/>
      <c r="I18" s="66"/>
      <c r="J18" s="66"/>
      <c r="K18" s="101"/>
      <c r="L18" s="68"/>
      <c r="M18" s="66"/>
      <c r="N18" s="66"/>
      <c r="O18" s="107"/>
      <c r="P18" s="68"/>
      <c r="Q18" s="283"/>
      <c r="R18" s="66"/>
      <c r="S18" s="101"/>
      <c r="T18" s="65"/>
      <c r="U18" s="66"/>
      <c r="V18" s="66"/>
      <c r="W18" s="107"/>
      <c r="X18" s="68"/>
      <c r="Y18" s="65"/>
      <c r="Z18" s="66"/>
      <c r="AA18" s="69"/>
      <c r="AB18" s="65"/>
      <c r="AC18" s="66"/>
      <c r="AD18" s="69"/>
      <c r="AE18" s="296">
        <f>SUM(D18:AD18)</f>
        <v>0</v>
      </c>
      <c r="AF18" s="302">
        <f>SUM(D19:AD19)</f>
        <v>0</v>
      </c>
    </row>
    <row r="19" spans="1:32" ht="15" customHeight="1" x14ac:dyDescent="0.2">
      <c r="A19" s="300"/>
      <c r="B19" s="288"/>
      <c r="C19" s="45" t="s">
        <v>19</v>
      </c>
      <c r="D19" s="61"/>
      <c r="E19" s="60"/>
      <c r="F19" s="60"/>
      <c r="G19" s="110"/>
      <c r="H19" s="61"/>
      <c r="I19" s="60"/>
      <c r="J19" s="60"/>
      <c r="K19" s="100"/>
      <c r="L19" s="61"/>
      <c r="M19" s="60"/>
      <c r="N19" s="60"/>
      <c r="O19" s="110"/>
      <c r="P19" s="61"/>
      <c r="Q19" s="282"/>
      <c r="R19" s="60"/>
      <c r="S19" s="100"/>
      <c r="T19" s="58"/>
      <c r="U19" s="60"/>
      <c r="V19" s="60"/>
      <c r="W19" s="110"/>
      <c r="X19" s="61"/>
      <c r="Y19" s="58"/>
      <c r="Z19" s="60"/>
      <c r="AA19" s="64"/>
      <c r="AB19" s="58"/>
      <c r="AC19" s="60"/>
      <c r="AD19" s="64"/>
      <c r="AE19" s="297"/>
      <c r="AF19" s="303"/>
    </row>
    <row r="20" spans="1:32" ht="15" customHeight="1" x14ac:dyDescent="0.2">
      <c r="A20" s="300"/>
      <c r="B20" s="294" t="s">
        <v>3</v>
      </c>
      <c r="C20" s="46" t="s">
        <v>18</v>
      </c>
      <c r="D20" s="68"/>
      <c r="E20" s="66"/>
      <c r="F20" s="66"/>
      <c r="G20" s="107"/>
      <c r="H20" s="68"/>
      <c r="I20" s="66"/>
      <c r="J20" s="66"/>
      <c r="K20" s="101"/>
      <c r="L20" s="65"/>
      <c r="M20" s="66"/>
      <c r="N20" s="66"/>
      <c r="O20" s="107"/>
      <c r="P20" s="68"/>
      <c r="Q20" s="283"/>
      <c r="R20" s="66"/>
      <c r="S20" s="101"/>
      <c r="T20" s="68"/>
      <c r="U20" s="66"/>
      <c r="V20" s="66"/>
      <c r="W20" s="107"/>
      <c r="X20" s="68"/>
      <c r="Y20" s="65"/>
      <c r="Z20" s="66"/>
      <c r="AA20" s="69"/>
      <c r="AB20" s="65"/>
      <c r="AC20" s="66"/>
      <c r="AD20" s="69"/>
      <c r="AE20" s="296">
        <f>SUM(D20:AD20)</f>
        <v>0</v>
      </c>
      <c r="AF20" s="302">
        <f>SUM(D21:AD21)</f>
        <v>0</v>
      </c>
    </row>
    <row r="21" spans="1:32" ht="15" customHeight="1" thickBot="1" x14ac:dyDescent="0.25">
      <c r="A21" s="301"/>
      <c r="B21" s="295"/>
      <c r="C21" s="47" t="s">
        <v>19</v>
      </c>
      <c r="D21" s="73"/>
      <c r="E21" s="72"/>
      <c r="F21" s="72"/>
      <c r="G21" s="108"/>
      <c r="H21" s="73"/>
      <c r="I21" s="72"/>
      <c r="J21" s="72"/>
      <c r="K21" s="102"/>
      <c r="L21" s="71"/>
      <c r="M21" s="72"/>
      <c r="N21" s="72"/>
      <c r="O21" s="108"/>
      <c r="P21" s="73"/>
      <c r="Q21" s="284"/>
      <c r="R21" s="72"/>
      <c r="S21" s="102"/>
      <c r="T21" s="73"/>
      <c r="U21" s="72"/>
      <c r="V21" s="72"/>
      <c r="W21" s="108"/>
      <c r="X21" s="73"/>
      <c r="Y21" s="71"/>
      <c r="Z21" s="72"/>
      <c r="AA21" s="74"/>
      <c r="AB21" s="71"/>
      <c r="AC21" s="72"/>
      <c r="AD21" s="74"/>
      <c r="AE21" s="298"/>
      <c r="AF21" s="304"/>
    </row>
    <row r="22" spans="1:32" s="27" customFormat="1" ht="26.45" customHeight="1" thickBot="1" x14ac:dyDescent="0.4">
      <c r="A22" s="12"/>
      <c r="B22" s="26"/>
      <c r="C22" s="4"/>
      <c r="D22" s="75"/>
      <c r="E22" s="75"/>
      <c r="F22" s="75"/>
      <c r="G22" s="106"/>
      <c r="H22" s="75"/>
      <c r="I22" s="75"/>
      <c r="J22" s="75"/>
      <c r="K22" s="106"/>
      <c r="L22" s="75"/>
      <c r="M22" s="75"/>
      <c r="N22" s="75"/>
      <c r="O22" s="106"/>
      <c r="P22" s="75"/>
      <c r="Q22" s="285"/>
      <c r="R22" s="75"/>
      <c r="S22" s="106"/>
      <c r="T22" s="75"/>
      <c r="U22" s="75"/>
      <c r="V22" s="75"/>
      <c r="W22" s="106"/>
      <c r="X22" s="75"/>
      <c r="Y22" s="75"/>
      <c r="Z22" s="75"/>
      <c r="AA22" s="75"/>
      <c r="AB22" s="75"/>
      <c r="AC22" s="75"/>
      <c r="AD22" s="75"/>
      <c r="AE22" s="50"/>
      <c r="AF22" s="49"/>
    </row>
    <row r="23" spans="1:32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3"/>
      <c r="G23" s="109"/>
      <c r="H23" s="54"/>
      <c r="I23" s="53"/>
      <c r="J23" s="53"/>
      <c r="K23" s="99"/>
      <c r="L23" s="51"/>
      <c r="M23" s="53"/>
      <c r="N23" s="53"/>
      <c r="O23" s="109"/>
      <c r="P23" s="54"/>
      <c r="Q23" s="281"/>
      <c r="R23" s="53"/>
      <c r="S23" s="99"/>
      <c r="T23" s="51"/>
      <c r="U23" s="53"/>
      <c r="V23" s="53"/>
      <c r="W23" s="99"/>
      <c r="X23" s="54"/>
      <c r="Y23" s="51"/>
      <c r="Z23" s="53"/>
      <c r="AA23" s="57"/>
      <c r="AB23" s="51"/>
      <c r="AC23" s="53"/>
      <c r="AD23" s="57"/>
      <c r="AE23" s="319">
        <f>SUM(D23:AD23)</f>
        <v>0</v>
      </c>
      <c r="AF23" s="305">
        <f>SUM(D24:AD24)</f>
        <v>0</v>
      </c>
    </row>
    <row r="24" spans="1:32" ht="15" customHeight="1" x14ac:dyDescent="0.2">
      <c r="A24" s="300"/>
      <c r="B24" s="293"/>
      <c r="C24" s="45" t="s">
        <v>19</v>
      </c>
      <c r="D24" s="61"/>
      <c r="E24" s="60"/>
      <c r="F24" s="60"/>
      <c r="G24" s="110"/>
      <c r="H24" s="61"/>
      <c r="I24" s="60"/>
      <c r="J24" s="60"/>
      <c r="K24" s="100"/>
      <c r="L24" s="58"/>
      <c r="M24" s="60"/>
      <c r="N24" s="60"/>
      <c r="O24" s="110"/>
      <c r="P24" s="61"/>
      <c r="Q24" s="282"/>
      <c r="R24" s="60"/>
      <c r="S24" s="100"/>
      <c r="T24" s="58"/>
      <c r="U24" s="60"/>
      <c r="V24" s="60"/>
      <c r="W24" s="100"/>
      <c r="X24" s="61"/>
      <c r="Y24" s="58"/>
      <c r="Z24" s="60"/>
      <c r="AA24" s="64"/>
      <c r="AB24" s="58"/>
      <c r="AC24" s="60"/>
      <c r="AD24" s="64"/>
      <c r="AE24" s="297"/>
      <c r="AF24" s="303"/>
    </row>
    <row r="25" spans="1:32" ht="15" customHeight="1" x14ac:dyDescent="0.2">
      <c r="A25" s="300"/>
      <c r="B25" s="287" t="s">
        <v>1</v>
      </c>
      <c r="C25" s="46" t="s">
        <v>18</v>
      </c>
      <c r="D25" s="68"/>
      <c r="E25" s="66"/>
      <c r="F25" s="66"/>
      <c r="G25" s="107"/>
      <c r="H25" s="68"/>
      <c r="I25" s="66"/>
      <c r="J25" s="66"/>
      <c r="K25" s="101"/>
      <c r="L25" s="66"/>
      <c r="M25" s="66"/>
      <c r="N25" s="66"/>
      <c r="O25" s="101"/>
      <c r="P25" s="68"/>
      <c r="Q25" s="283"/>
      <c r="R25" s="66"/>
      <c r="S25" s="101"/>
      <c r="T25" s="65"/>
      <c r="U25" s="66"/>
      <c r="V25" s="66"/>
      <c r="W25" s="107"/>
      <c r="X25" s="68"/>
      <c r="Y25" s="65"/>
      <c r="Z25" s="66"/>
      <c r="AA25" s="69"/>
      <c r="AB25" s="65"/>
      <c r="AC25" s="66"/>
      <c r="AD25" s="69"/>
      <c r="AE25" s="296">
        <f>SUM(D25:AD25)</f>
        <v>0</v>
      </c>
      <c r="AF25" s="302">
        <f>SUM(D26:AD26)</f>
        <v>0</v>
      </c>
    </row>
    <row r="26" spans="1:32" ht="15" customHeight="1" x14ac:dyDescent="0.2">
      <c r="A26" s="300"/>
      <c r="B26" s="287"/>
      <c r="C26" s="45" t="s">
        <v>19</v>
      </c>
      <c r="D26" s="61"/>
      <c r="E26" s="60"/>
      <c r="F26" s="60"/>
      <c r="G26" s="110"/>
      <c r="H26" s="61"/>
      <c r="I26" s="60"/>
      <c r="J26" s="60"/>
      <c r="K26" s="100"/>
      <c r="L26" s="60"/>
      <c r="M26" s="60"/>
      <c r="N26" s="60"/>
      <c r="O26" s="100"/>
      <c r="P26" s="61"/>
      <c r="Q26" s="282"/>
      <c r="R26" s="60"/>
      <c r="S26" s="100"/>
      <c r="T26" s="58"/>
      <c r="U26" s="60"/>
      <c r="V26" s="60"/>
      <c r="W26" s="110"/>
      <c r="X26" s="61"/>
      <c r="Y26" s="58"/>
      <c r="Z26" s="60"/>
      <c r="AA26" s="64"/>
      <c r="AB26" s="58"/>
      <c r="AC26" s="60"/>
      <c r="AD26" s="64"/>
      <c r="AE26" s="297"/>
      <c r="AF26" s="303"/>
    </row>
    <row r="27" spans="1:32" ht="15" customHeight="1" x14ac:dyDescent="0.2">
      <c r="A27" s="300"/>
      <c r="B27" s="288" t="s">
        <v>2</v>
      </c>
      <c r="C27" s="46" t="s">
        <v>18</v>
      </c>
      <c r="D27" s="68"/>
      <c r="E27" s="66"/>
      <c r="F27" s="66"/>
      <c r="G27" s="107"/>
      <c r="H27" s="68"/>
      <c r="I27" s="66"/>
      <c r="J27" s="66"/>
      <c r="K27" s="101"/>
      <c r="L27" s="65"/>
      <c r="M27" s="66"/>
      <c r="N27" s="66"/>
      <c r="O27" s="107"/>
      <c r="P27" s="68"/>
      <c r="Q27" s="283"/>
      <c r="R27" s="66"/>
      <c r="S27" s="101"/>
      <c r="T27" s="65"/>
      <c r="U27" s="66"/>
      <c r="V27" s="66"/>
      <c r="W27" s="107"/>
      <c r="X27" s="68"/>
      <c r="Y27" s="65"/>
      <c r="Z27" s="66"/>
      <c r="AA27" s="69"/>
      <c r="AB27" s="65"/>
      <c r="AC27" s="66"/>
      <c r="AD27" s="69"/>
      <c r="AE27" s="296">
        <f>SUM(D27:AD27)</f>
        <v>0</v>
      </c>
      <c r="AF27" s="302">
        <f>SUM(D28:AD28)</f>
        <v>0</v>
      </c>
    </row>
    <row r="28" spans="1:32" ht="15" customHeight="1" x14ac:dyDescent="0.2">
      <c r="A28" s="300"/>
      <c r="B28" s="288"/>
      <c r="C28" s="45" t="s">
        <v>19</v>
      </c>
      <c r="D28" s="61"/>
      <c r="E28" s="60"/>
      <c r="F28" s="60"/>
      <c r="G28" s="110"/>
      <c r="H28" s="61"/>
      <c r="I28" s="60"/>
      <c r="J28" s="60"/>
      <c r="K28" s="100"/>
      <c r="L28" s="58"/>
      <c r="M28" s="60"/>
      <c r="N28" s="60"/>
      <c r="O28" s="110"/>
      <c r="P28" s="61"/>
      <c r="Q28" s="282"/>
      <c r="R28" s="60"/>
      <c r="S28" s="100"/>
      <c r="T28" s="58"/>
      <c r="U28" s="60"/>
      <c r="V28" s="60"/>
      <c r="W28" s="110"/>
      <c r="X28" s="61"/>
      <c r="Y28" s="58"/>
      <c r="Z28" s="60"/>
      <c r="AA28" s="64"/>
      <c r="AB28" s="58"/>
      <c r="AC28" s="60"/>
      <c r="AD28" s="64"/>
      <c r="AE28" s="297"/>
      <c r="AF28" s="303"/>
    </row>
    <row r="29" spans="1:32" ht="15" customHeight="1" x14ac:dyDescent="0.2">
      <c r="A29" s="300"/>
      <c r="B29" s="294" t="s">
        <v>3</v>
      </c>
      <c r="C29" s="46" t="s">
        <v>18</v>
      </c>
      <c r="D29" s="68"/>
      <c r="E29" s="66"/>
      <c r="F29" s="66"/>
      <c r="G29" s="107"/>
      <c r="H29" s="68"/>
      <c r="I29" s="66"/>
      <c r="J29" s="66"/>
      <c r="K29" s="101"/>
      <c r="L29" s="65"/>
      <c r="M29" s="66"/>
      <c r="N29" s="66"/>
      <c r="O29" s="107"/>
      <c r="P29" s="68"/>
      <c r="Q29" s="283"/>
      <c r="R29" s="66"/>
      <c r="S29" s="101"/>
      <c r="T29" s="65"/>
      <c r="U29" s="66"/>
      <c r="V29" s="66"/>
      <c r="W29" s="107"/>
      <c r="X29" s="68"/>
      <c r="Y29" s="65"/>
      <c r="Z29" s="66"/>
      <c r="AA29" s="69"/>
      <c r="AB29" s="65"/>
      <c r="AC29" s="66"/>
      <c r="AD29" s="69"/>
      <c r="AE29" s="296">
        <f>SUM(D29:AD29)</f>
        <v>0</v>
      </c>
      <c r="AF29" s="302">
        <f>SUM(D30:AD30)</f>
        <v>0</v>
      </c>
    </row>
    <row r="30" spans="1:32" ht="15" customHeight="1" thickBot="1" x14ac:dyDescent="0.25">
      <c r="A30" s="301"/>
      <c r="B30" s="295"/>
      <c r="C30" s="47" t="s">
        <v>19</v>
      </c>
      <c r="D30" s="73"/>
      <c r="E30" s="72"/>
      <c r="F30" s="72"/>
      <c r="G30" s="108"/>
      <c r="H30" s="73"/>
      <c r="I30" s="72"/>
      <c r="J30" s="72"/>
      <c r="K30" s="102"/>
      <c r="L30" s="71"/>
      <c r="M30" s="72"/>
      <c r="N30" s="72"/>
      <c r="O30" s="108"/>
      <c r="P30" s="73"/>
      <c r="Q30" s="284"/>
      <c r="R30" s="72"/>
      <c r="S30" s="102"/>
      <c r="T30" s="71"/>
      <c r="U30" s="72"/>
      <c r="V30" s="72"/>
      <c r="W30" s="108"/>
      <c r="X30" s="73"/>
      <c r="Y30" s="71"/>
      <c r="Z30" s="72"/>
      <c r="AA30" s="74"/>
      <c r="AB30" s="71"/>
      <c r="AC30" s="72"/>
      <c r="AD30" s="74"/>
      <c r="AE30" s="298"/>
      <c r="AF30" s="304"/>
    </row>
    <row r="31" spans="1:32" s="27" customFormat="1" ht="26.45" customHeight="1" thickBot="1" x14ac:dyDescent="0.4">
      <c r="A31" s="12"/>
      <c r="B31" s="26"/>
      <c r="C31" s="4"/>
      <c r="D31" s="75"/>
      <c r="E31" s="75"/>
      <c r="F31" s="75"/>
      <c r="G31" s="106"/>
      <c r="H31" s="75"/>
      <c r="I31" s="75"/>
      <c r="J31" s="75"/>
      <c r="K31" s="106"/>
      <c r="L31" s="75"/>
      <c r="M31" s="75"/>
      <c r="N31" s="75"/>
      <c r="O31" s="106"/>
      <c r="P31" s="75"/>
      <c r="Q31" s="285"/>
      <c r="R31" s="75"/>
      <c r="S31" s="106"/>
      <c r="T31" s="75"/>
      <c r="U31" s="75"/>
      <c r="V31" s="75"/>
      <c r="W31" s="106"/>
      <c r="X31" s="75"/>
      <c r="Y31" s="75"/>
      <c r="Z31" s="75"/>
      <c r="AA31" s="75"/>
      <c r="AB31" s="75"/>
      <c r="AC31" s="75"/>
      <c r="AD31" s="75"/>
      <c r="AE31" s="50"/>
      <c r="AF31" s="49"/>
    </row>
    <row r="32" spans="1:32" ht="15" customHeight="1" x14ac:dyDescent="0.2">
      <c r="A32" s="299">
        <v>4</v>
      </c>
      <c r="B32" s="330" t="s">
        <v>0</v>
      </c>
      <c r="C32" s="44" t="s">
        <v>18</v>
      </c>
      <c r="D32" s="54"/>
      <c r="E32" s="53"/>
      <c r="F32" s="53"/>
      <c r="G32" s="99"/>
      <c r="H32" s="54"/>
      <c r="I32" s="53"/>
      <c r="J32" s="53"/>
      <c r="K32" s="99"/>
      <c r="L32" s="51"/>
      <c r="M32" s="53"/>
      <c r="N32" s="53"/>
      <c r="O32" s="109"/>
      <c r="P32" s="54"/>
      <c r="Q32" s="281"/>
      <c r="R32" s="53"/>
      <c r="S32" s="99"/>
      <c r="T32" s="51"/>
      <c r="U32" s="53"/>
      <c r="V32" s="53"/>
      <c r="W32" s="109"/>
      <c r="X32" s="54"/>
      <c r="Y32" s="51"/>
      <c r="Z32" s="53"/>
      <c r="AA32" s="57"/>
      <c r="AB32" s="51"/>
      <c r="AC32" s="53"/>
      <c r="AD32" s="57"/>
      <c r="AE32" s="319">
        <f>SUM(D32:AD32)</f>
        <v>0</v>
      </c>
      <c r="AF32" s="305">
        <f>SUM(D33:AD33)</f>
        <v>0</v>
      </c>
    </row>
    <row r="33" spans="1:32" ht="15" customHeight="1" x14ac:dyDescent="0.2">
      <c r="A33" s="300"/>
      <c r="B33" s="331"/>
      <c r="C33" s="45" t="s">
        <v>19</v>
      </c>
      <c r="D33" s="61"/>
      <c r="E33" s="60"/>
      <c r="F33" s="60"/>
      <c r="G33" s="100"/>
      <c r="H33" s="61"/>
      <c r="I33" s="60"/>
      <c r="J33" s="60"/>
      <c r="K33" s="100"/>
      <c r="L33" s="58"/>
      <c r="M33" s="60"/>
      <c r="N33" s="60"/>
      <c r="O33" s="110"/>
      <c r="P33" s="61"/>
      <c r="Q33" s="282"/>
      <c r="R33" s="60"/>
      <c r="S33" s="100"/>
      <c r="T33" s="58"/>
      <c r="U33" s="60"/>
      <c r="V33" s="60"/>
      <c r="W33" s="110"/>
      <c r="X33" s="61"/>
      <c r="Y33" s="58"/>
      <c r="Z33" s="60"/>
      <c r="AA33" s="64"/>
      <c r="AB33" s="58"/>
      <c r="AC33" s="60"/>
      <c r="AD33" s="64"/>
      <c r="AE33" s="297"/>
      <c r="AF33" s="303"/>
    </row>
    <row r="34" spans="1:32" ht="15" customHeight="1" x14ac:dyDescent="0.2">
      <c r="A34" s="300"/>
      <c r="B34" s="332" t="s">
        <v>1</v>
      </c>
      <c r="C34" s="46" t="s">
        <v>18</v>
      </c>
      <c r="D34" s="68"/>
      <c r="E34" s="66"/>
      <c r="F34" s="66"/>
      <c r="G34" s="107"/>
      <c r="H34" s="68"/>
      <c r="I34" s="66"/>
      <c r="J34" s="66"/>
      <c r="K34" s="101"/>
      <c r="L34" s="65"/>
      <c r="M34" s="66"/>
      <c r="N34" s="66"/>
      <c r="O34" s="107"/>
      <c r="P34" s="68"/>
      <c r="Q34" s="283"/>
      <c r="R34" s="66"/>
      <c r="S34" s="101"/>
      <c r="T34" s="65"/>
      <c r="U34" s="66"/>
      <c r="V34" s="66"/>
      <c r="W34" s="107"/>
      <c r="X34" s="68"/>
      <c r="Y34" s="65"/>
      <c r="Z34" s="66"/>
      <c r="AA34" s="69"/>
      <c r="AB34" s="65"/>
      <c r="AC34" s="66"/>
      <c r="AD34" s="69"/>
      <c r="AE34" s="296">
        <f>SUM(D34:AD34)</f>
        <v>0</v>
      </c>
      <c r="AF34" s="302">
        <f>SUM(D35:AD35)</f>
        <v>0</v>
      </c>
    </row>
    <row r="35" spans="1:32" ht="15" customHeight="1" x14ac:dyDescent="0.2">
      <c r="A35" s="300"/>
      <c r="B35" s="333"/>
      <c r="C35" s="45" t="s">
        <v>19</v>
      </c>
      <c r="D35" s="61"/>
      <c r="E35" s="60"/>
      <c r="F35" s="60"/>
      <c r="G35" s="110"/>
      <c r="H35" s="61"/>
      <c r="I35" s="60"/>
      <c r="J35" s="60"/>
      <c r="K35" s="100"/>
      <c r="L35" s="58"/>
      <c r="M35" s="60"/>
      <c r="N35" s="60"/>
      <c r="O35" s="110"/>
      <c r="P35" s="61"/>
      <c r="Q35" s="282"/>
      <c r="R35" s="60"/>
      <c r="S35" s="100"/>
      <c r="T35" s="58"/>
      <c r="U35" s="60"/>
      <c r="V35" s="60"/>
      <c r="W35" s="110"/>
      <c r="X35" s="61"/>
      <c r="Y35" s="58"/>
      <c r="Z35" s="60"/>
      <c r="AA35" s="64"/>
      <c r="AB35" s="58"/>
      <c r="AC35" s="60"/>
      <c r="AD35" s="64"/>
      <c r="AE35" s="297"/>
      <c r="AF35" s="303"/>
    </row>
    <row r="36" spans="1:32" ht="15" customHeight="1" x14ac:dyDescent="0.2">
      <c r="A36" s="300"/>
      <c r="B36" s="326" t="s">
        <v>2</v>
      </c>
      <c r="C36" s="46" t="s">
        <v>18</v>
      </c>
      <c r="D36" s="68"/>
      <c r="E36" s="66"/>
      <c r="F36" s="66"/>
      <c r="G36" s="107"/>
      <c r="H36" s="68"/>
      <c r="I36" s="66"/>
      <c r="J36" s="66"/>
      <c r="K36" s="101"/>
      <c r="L36" s="65"/>
      <c r="M36" s="66"/>
      <c r="N36" s="66"/>
      <c r="O36" s="107"/>
      <c r="P36" s="68"/>
      <c r="Q36" s="283"/>
      <c r="R36" s="66"/>
      <c r="S36" s="101"/>
      <c r="T36" s="68"/>
      <c r="U36" s="66"/>
      <c r="V36" s="66"/>
      <c r="W36" s="107"/>
      <c r="X36" s="68"/>
      <c r="Y36" s="65"/>
      <c r="Z36" s="66"/>
      <c r="AA36" s="69"/>
      <c r="AB36" s="65"/>
      <c r="AC36" s="66"/>
      <c r="AD36" s="69"/>
      <c r="AE36" s="296">
        <f>SUM(D36:AD36)</f>
        <v>0</v>
      </c>
      <c r="AF36" s="302">
        <f>SUM(D37:AD37)</f>
        <v>0</v>
      </c>
    </row>
    <row r="37" spans="1:32" ht="15" customHeight="1" x14ac:dyDescent="0.2">
      <c r="A37" s="300"/>
      <c r="B37" s="327"/>
      <c r="C37" s="45" t="s">
        <v>19</v>
      </c>
      <c r="D37" s="61"/>
      <c r="E37" s="60"/>
      <c r="F37" s="60"/>
      <c r="G37" s="110"/>
      <c r="H37" s="61"/>
      <c r="I37" s="60"/>
      <c r="J37" s="60"/>
      <c r="K37" s="100"/>
      <c r="L37" s="58"/>
      <c r="M37" s="60"/>
      <c r="N37" s="60"/>
      <c r="O37" s="110"/>
      <c r="P37" s="61"/>
      <c r="Q37" s="282"/>
      <c r="R37" s="60"/>
      <c r="S37" s="100"/>
      <c r="T37" s="61"/>
      <c r="U37" s="60"/>
      <c r="V37" s="60"/>
      <c r="W37" s="110"/>
      <c r="X37" s="61"/>
      <c r="Y37" s="58"/>
      <c r="Z37" s="60"/>
      <c r="AA37" s="64"/>
      <c r="AB37" s="58"/>
      <c r="AC37" s="60"/>
      <c r="AD37" s="64"/>
      <c r="AE37" s="297"/>
      <c r="AF37" s="303"/>
    </row>
    <row r="38" spans="1:32" ht="15" customHeight="1" x14ac:dyDescent="0.2">
      <c r="A38" s="300"/>
      <c r="B38" s="328" t="s">
        <v>3</v>
      </c>
      <c r="C38" s="46" t="s">
        <v>18</v>
      </c>
      <c r="D38" s="68"/>
      <c r="E38" s="66"/>
      <c r="F38" s="66"/>
      <c r="G38" s="107"/>
      <c r="H38" s="68"/>
      <c r="I38" s="66"/>
      <c r="J38" s="66"/>
      <c r="K38" s="101"/>
      <c r="L38" s="68"/>
      <c r="M38" s="66"/>
      <c r="N38" s="66"/>
      <c r="O38" s="107"/>
      <c r="P38" s="68"/>
      <c r="Q38" s="283"/>
      <c r="R38" s="66"/>
      <c r="S38" s="101"/>
      <c r="T38" s="65"/>
      <c r="U38" s="66"/>
      <c r="V38" s="66"/>
      <c r="W38" s="107"/>
      <c r="X38" s="68"/>
      <c r="Y38" s="65"/>
      <c r="Z38" s="66"/>
      <c r="AA38" s="69"/>
      <c r="AB38" s="65"/>
      <c r="AC38" s="66"/>
      <c r="AD38" s="69"/>
      <c r="AE38" s="296">
        <f>SUM(D38:AD38)</f>
        <v>0</v>
      </c>
      <c r="AF38" s="302">
        <f>SUM(D39:AD39)</f>
        <v>0</v>
      </c>
    </row>
    <row r="39" spans="1:32" ht="15" customHeight="1" thickBot="1" x14ac:dyDescent="0.25">
      <c r="A39" s="301"/>
      <c r="B39" s="329"/>
      <c r="C39" s="47" t="s">
        <v>19</v>
      </c>
      <c r="D39" s="73"/>
      <c r="E39" s="72"/>
      <c r="F39" s="72"/>
      <c r="G39" s="108"/>
      <c r="H39" s="73"/>
      <c r="I39" s="72"/>
      <c r="J39" s="72"/>
      <c r="K39" s="102"/>
      <c r="L39" s="73"/>
      <c r="M39" s="72"/>
      <c r="N39" s="72"/>
      <c r="O39" s="108"/>
      <c r="P39" s="73"/>
      <c r="Q39" s="284"/>
      <c r="R39" s="72"/>
      <c r="S39" s="102"/>
      <c r="T39" s="71"/>
      <c r="U39" s="72"/>
      <c r="V39" s="72"/>
      <c r="W39" s="108"/>
      <c r="X39" s="73"/>
      <c r="Y39" s="71"/>
      <c r="Z39" s="72"/>
      <c r="AA39" s="74"/>
      <c r="AB39" s="71"/>
      <c r="AC39" s="72"/>
      <c r="AD39" s="74"/>
      <c r="AE39" s="298"/>
      <c r="AF39" s="304"/>
    </row>
    <row r="40" spans="1:32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89" t="s">
        <v>20</v>
      </c>
      <c r="Y40" s="290"/>
      <c r="Z40" s="290"/>
      <c r="AA40" s="290"/>
      <c r="AB40" s="290"/>
      <c r="AC40" s="290"/>
      <c r="AD40" s="291"/>
      <c r="AE40" s="48">
        <f>SUM(AE5:AE12,AE14:AE21,AE23:AE30,AE32:AE39)/16</f>
        <v>0</v>
      </c>
      <c r="AF40" s="49">
        <f>SUM(AF5:AF12,AF14:AF21,AF23:AF30,AF32:AF39)/16</f>
        <v>0</v>
      </c>
    </row>
    <row r="41" spans="1:32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/>
      <c r="AF41" s="33"/>
    </row>
    <row r="42" spans="1:32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">
        <v>55</v>
      </c>
      <c r="AE42" s="37"/>
      <c r="AF42" s="37"/>
    </row>
    <row r="43" spans="1:32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">
        <v>35</v>
      </c>
      <c r="AE43" s="37"/>
      <c r="AF43" s="37"/>
    </row>
    <row r="44" spans="1:32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">
        <v>73</v>
      </c>
      <c r="AE44" s="37"/>
      <c r="AF44" s="37"/>
    </row>
    <row r="45" spans="1:32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">
        <v>56</v>
      </c>
      <c r="AE45" s="37"/>
      <c r="AF45" s="37"/>
    </row>
    <row r="46" spans="1:32" s="34" customFormat="1" ht="35.1" customHeight="1" x14ac:dyDescent="0.2">
      <c r="B46" s="35"/>
      <c r="C46" s="35"/>
      <c r="D46" s="36"/>
      <c r="E46" s="36"/>
      <c r="F46" s="36"/>
      <c r="G46" s="36"/>
      <c r="H46" s="36"/>
      <c r="I46" s="41" t="s">
        <v>57</v>
      </c>
      <c r="AE46" s="37"/>
      <c r="AF46" s="37"/>
    </row>
    <row r="47" spans="1:32" s="192" customFormat="1" ht="15" customHeight="1" x14ac:dyDescent="0.35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195"/>
      <c r="AE47" s="215"/>
    </row>
    <row r="48" spans="1:32" s="195" customFormat="1" ht="35.1" customHeight="1" thickBot="1" x14ac:dyDescent="0.25">
      <c r="B48" s="196" t="s">
        <v>78</v>
      </c>
      <c r="C48" s="196"/>
      <c r="D48" s="197"/>
      <c r="E48" s="197"/>
      <c r="F48" s="197"/>
      <c r="G48" s="197"/>
      <c r="H48" s="197"/>
      <c r="I48" s="286" t="s">
        <v>85</v>
      </c>
      <c r="J48" s="242"/>
      <c r="K48" s="242"/>
      <c r="L48" s="209" t="s">
        <v>0</v>
      </c>
      <c r="M48" s="210">
        <v>0</v>
      </c>
      <c r="O48" s="190"/>
      <c r="P48" s="216" t="s">
        <v>1</v>
      </c>
      <c r="Q48" s="210">
        <v>0</v>
      </c>
      <c r="S48" s="190"/>
      <c r="T48" s="217" t="s">
        <v>2</v>
      </c>
      <c r="U48" s="210">
        <v>0</v>
      </c>
      <c r="W48" s="190"/>
      <c r="X48" s="218" t="s">
        <v>3</v>
      </c>
      <c r="Y48" s="210">
        <v>0</v>
      </c>
      <c r="AC48" s="244" t="s">
        <v>83</v>
      </c>
      <c r="AD48" s="243">
        <f>SUM(M48,Q48,U48,Y48)</f>
        <v>0</v>
      </c>
      <c r="AE48" s="199"/>
    </row>
    <row r="49" spans="1:33" s="192" customFormat="1" ht="15" customHeight="1" thickTop="1" x14ac:dyDescent="0.35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195"/>
      <c r="AE49" s="215"/>
    </row>
    <row r="50" spans="1:33" ht="30" x14ac:dyDescent="0.2">
      <c r="B50" s="35" t="s">
        <v>75</v>
      </c>
      <c r="I50" s="34" t="s">
        <v>76</v>
      </c>
      <c r="AE50" s="2"/>
      <c r="AG50" s="5"/>
    </row>
    <row r="51" spans="1:33" ht="25.5" x14ac:dyDescent="0.35">
      <c r="I51" s="1"/>
      <c r="AE51" s="2"/>
      <c r="AG51" s="5"/>
    </row>
  </sheetData>
  <mergeCells count="59">
    <mergeCell ref="A1:G2"/>
    <mergeCell ref="H1:AD2"/>
    <mergeCell ref="A3:A4"/>
    <mergeCell ref="B3:B4"/>
    <mergeCell ref="A5:A12"/>
    <mergeCell ref="X40:AD40"/>
    <mergeCell ref="AE3:AF3"/>
    <mergeCell ref="B32:B33"/>
    <mergeCell ref="B34:B35"/>
    <mergeCell ref="B27:B28"/>
    <mergeCell ref="B29:B30"/>
    <mergeCell ref="AF5:AF6"/>
    <mergeCell ref="AF7:AF8"/>
    <mergeCell ref="AF9:AF10"/>
    <mergeCell ref="AF11:AF12"/>
    <mergeCell ref="AF14:AF15"/>
    <mergeCell ref="AF16:AF17"/>
    <mergeCell ref="AF18:AF19"/>
    <mergeCell ref="AF32:AF33"/>
    <mergeCell ref="AF34:AF35"/>
    <mergeCell ref="AF36:AF37"/>
    <mergeCell ref="A32:A39"/>
    <mergeCell ref="C3:C4"/>
    <mergeCell ref="B5:B6"/>
    <mergeCell ref="B7:B8"/>
    <mergeCell ref="B9:B10"/>
    <mergeCell ref="B11:B12"/>
    <mergeCell ref="B25:B26"/>
    <mergeCell ref="B36:B37"/>
    <mergeCell ref="B38:B39"/>
    <mergeCell ref="B18:B19"/>
    <mergeCell ref="A23:A30"/>
    <mergeCell ref="B23:B24"/>
    <mergeCell ref="A14:A21"/>
    <mergeCell ref="B14:B15"/>
    <mergeCell ref="B16:B17"/>
    <mergeCell ref="B20:B21"/>
    <mergeCell ref="AF38:AF39"/>
    <mergeCell ref="AF20:AF21"/>
    <mergeCell ref="AF23:AF24"/>
    <mergeCell ref="AF25:AF26"/>
    <mergeCell ref="AF27:AF28"/>
    <mergeCell ref="AF29:AF30"/>
    <mergeCell ref="AE5:AE6"/>
    <mergeCell ref="AE7:AE8"/>
    <mergeCell ref="AE9:AE10"/>
    <mergeCell ref="AE11:AE12"/>
    <mergeCell ref="AE14:AE15"/>
    <mergeCell ref="AE16:AE17"/>
    <mergeCell ref="AE18:AE19"/>
    <mergeCell ref="AE20:AE21"/>
    <mergeCell ref="AE23:AE24"/>
    <mergeCell ref="AE34:AE35"/>
    <mergeCell ref="AE36:AE37"/>
    <mergeCell ref="AE38:AE39"/>
    <mergeCell ref="AE25:AE26"/>
    <mergeCell ref="AE27:AE28"/>
    <mergeCell ref="AE29:AE30"/>
    <mergeCell ref="AE32:AE33"/>
  </mergeCells>
  <phoneticPr fontId="0" type="noConversion"/>
  <conditionalFormatting sqref="AF5:AF12 AF14:AF21 AF23:AF30 AF32:AF39">
    <cfRule type="cellIs" dxfId="0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&amp;L&amp;11Pagina &amp;P / &amp;N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50" zoomScaleNormal="50" zoomScaleSheetLayoutView="50" workbookViewId="0">
      <selection activeCell="J35" sqref="J35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40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306" t="s">
        <v>50</v>
      </c>
      <c r="B1" s="307"/>
      <c r="C1" s="307"/>
      <c r="D1" s="307"/>
      <c r="E1" s="307"/>
      <c r="F1" s="307"/>
      <c r="G1" s="307"/>
      <c r="H1" s="310" t="s">
        <v>69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11"/>
      <c r="AF1" s="89" t="s">
        <v>74</v>
      </c>
      <c r="AG1" s="90"/>
    </row>
    <row r="2" spans="1:33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12"/>
      <c r="AF2" s="91" t="s">
        <v>14</v>
      </c>
      <c r="AG2" s="92">
        <v>39356</v>
      </c>
    </row>
    <row r="3" spans="1:33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3" t="s">
        <v>9</v>
      </c>
      <c r="Y3" s="94"/>
      <c r="Z3" s="94"/>
      <c r="AA3" s="95"/>
      <c r="AB3" s="119" t="s">
        <v>10</v>
      </c>
      <c r="AC3" s="94"/>
      <c r="AD3" s="94"/>
      <c r="AE3" s="248"/>
      <c r="AF3" s="289" t="s">
        <v>11</v>
      </c>
      <c r="AG3" s="291"/>
    </row>
    <row r="4" spans="1:33" s="1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121" t="s">
        <v>12</v>
      </c>
      <c r="AG4" s="19" t="s">
        <v>13</v>
      </c>
    </row>
    <row r="5" spans="1:33" ht="15" customHeight="1" x14ac:dyDescent="0.2">
      <c r="A5" s="299">
        <v>1</v>
      </c>
      <c r="B5" s="292" t="s">
        <v>0</v>
      </c>
      <c r="C5" s="44" t="s">
        <v>18</v>
      </c>
      <c r="D5" s="54"/>
      <c r="E5" s="52">
        <v>0.33333333333333331</v>
      </c>
      <c r="F5" s="53"/>
      <c r="G5" s="99"/>
      <c r="H5" s="54"/>
      <c r="I5" s="52">
        <v>0.33333333333333331</v>
      </c>
      <c r="J5" s="53"/>
      <c r="K5" s="99"/>
      <c r="L5" s="54"/>
      <c r="M5" s="52">
        <v>0.33333333333333331</v>
      </c>
      <c r="N5" s="53"/>
      <c r="O5" s="99"/>
      <c r="P5" s="54"/>
      <c r="Q5" s="52">
        <v>0.33333333333333331</v>
      </c>
      <c r="R5" s="53"/>
      <c r="S5" s="99"/>
      <c r="T5" s="54"/>
      <c r="U5" s="52">
        <v>0.33333333333333331</v>
      </c>
      <c r="V5" s="53"/>
      <c r="W5" s="99"/>
      <c r="X5" s="54"/>
      <c r="Y5" s="52">
        <v>0.33333333333333331</v>
      </c>
      <c r="Z5" s="53"/>
      <c r="AA5" s="99"/>
      <c r="AB5" s="54"/>
      <c r="AC5" s="52">
        <v>0.33333333333333331</v>
      </c>
      <c r="AD5" s="53"/>
      <c r="AE5" s="232"/>
      <c r="AF5" s="319">
        <f>SUM(D5:AE5)</f>
        <v>2.333333333333333</v>
      </c>
      <c r="AG5" s="305">
        <f>SUM(D6:AE6)</f>
        <v>2.1631944444444442</v>
      </c>
    </row>
    <row r="6" spans="1:33" ht="15" customHeight="1" x14ac:dyDescent="0.2">
      <c r="A6" s="300"/>
      <c r="B6" s="293"/>
      <c r="C6" s="45" t="s">
        <v>19</v>
      </c>
      <c r="D6" s="61"/>
      <c r="E6" s="59">
        <v>0.30902777777777779</v>
      </c>
      <c r="F6" s="60"/>
      <c r="G6" s="100"/>
      <c r="H6" s="61"/>
      <c r="I6" s="59">
        <v>0.30902777777777779</v>
      </c>
      <c r="J6" s="60"/>
      <c r="K6" s="100"/>
      <c r="L6" s="61"/>
      <c r="M6" s="59">
        <v>0.30902777777777779</v>
      </c>
      <c r="N6" s="60"/>
      <c r="O6" s="100"/>
      <c r="P6" s="61"/>
      <c r="Q6" s="59">
        <v>0.30902777777777779</v>
      </c>
      <c r="R6" s="60"/>
      <c r="S6" s="100"/>
      <c r="T6" s="61"/>
      <c r="U6" s="59">
        <v>0.30902777777777779</v>
      </c>
      <c r="V6" s="60"/>
      <c r="W6" s="100"/>
      <c r="X6" s="61"/>
      <c r="Y6" s="59">
        <v>0.30902777777777779</v>
      </c>
      <c r="Z6" s="60"/>
      <c r="AA6" s="100"/>
      <c r="AB6" s="61"/>
      <c r="AC6" s="59">
        <v>0.30902777777777779</v>
      </c>
      <c r="AD6" s="60"/>
      <c r="AE6" s="233"/>
      <c r="AF6" s="297"/>
      <c r="AG6" s="303"/>
    </row>
    <row r="7" spans="1:33" ht="15" customHeight="1" x14ac:dyDescent="0.2">
      <c r="A7" s="300"/>
      <c r="B7" s="287" t="s">
        <v>1</v>
      </c>
      <c r="C7" s="46" t="s">
        <v>18</v>
      </c>
      <c r="D7" s="68"/>
      <c r="E7" s="66"/>
      <c r="F7" s="66"/>
      <c r="G7" s="101"/>
      <c r="H7" s="68"/>
      <c r="I7" s="66"/>
      <c r="J7" s="66"/>
      <c r="K7" s="101"/>
      <c r="L7" s="68"/>
      <c r="M7" s="66"/>
      <c r="N7" s="147">
        <v>0.33333333333333331</v>
      </c>
      <c r="O7" s="101"/>
      <c r="P7" s="68"/>
      <c r="Q7" s="66"/>
      <c r="R7" s="147">
        <v>0.33333333333333331</v>
      </c>
      <c r="S7" s="101"/>
      <c r="T7" s="68"/>
      <c r="U7" s="66"/>
      <c r="V7" s="147">
        <v>0.33333333333333331</v>
      </c>
      <c r="W7" s="101"/>
      <c r="X7" s="68"/>
      <c r="Y7" s="66"/>
      <c r="Z7" s="147">
        <v>0.33333333333333331</v>
      </c>
      <c r="AA7" s="101"/>
      <c r="AB7" s="68"/>
      <c r="AC7" s="66"/>
      <c r="AD7" s="147">
        <v>0.33333333333333331</v>
      </c>
      <c r="AE7" s="229"/>
      <c r="AF7" s="296">
        <f>SUM(D7:AE7)</f>
        <v>1.6666666666666665</v>
      </c>
      <c r="AG7" s="302">
        <f>SUM(D8:AE8)</f>
        <v>1.5625</v>
      </c>
    </row>
    <row r="8" spans="1:33" ht="15" customHeight="1" x14ac:dyDescent="0.2">
      <c r="A8" s="300"/>
      <c r="B8" s="287"/>
      <c r="C8" s="45" t="s">
        <v>19</v>
      </c>
      <c r="D8" s="61"/>
      <c r="E8" s="60"/>
      <c r="F8" s="60"/>
      <c r="G8" s="100"/>
      <c r="H8" s="61"/>
      <c r="I8" s="60"/>
      <c r="J8" s="60"/>
      <c r="K8" s="100"/>
      <c r="L8" s="61"/>
      <c r="M8" s="60"/>
      <c r="N8" s="148">
        <v>0.3125</v>
      </c>
      <c r="O8" s="100"/>
      <c r="P8" s="61"/>
      <c r="Q8" s="60"/>
      <c r="R8" s="148">
        <v>0.3125</v>
      </c>
      <c r="S8" s="100"/>
      <c r="T8" s="61"/>
      <c r="U8" s="60"/>
      <c r="V8" s="148">
        <v>0.3125</v>
      </c>
      <c r="W8" s="100"/>
      <c r="X8" s="61"/>
      <c r="Y8" s="60"/>
      <c r="Z8" s="148">
        <v>0.3125</v>
      </c>
      <c r="AA8" s="100"/>
      <c r="AB8" s="61"/>
      <c r="AC8" s="60"/>
      <c r="AD8" s="148">
        <v>0.3125</v>
      </c>
      <c r="AE8" s="233"/>
      <c r="AF8" s="297"/>
      <c r="AG8" s="303"/>
    </row>
    <row r="9" spans="1:33" ht="15" customHeight="1" x14ac:dyDescent="0.2">
      <c r="A9" s="300"/>
      <c r="B9" s="288" t="s">
        <v>2</v>
      </c>
      <c r="C9" s="46" t="s">
        <v>18</v>
      </c>
      <c r="D9" s="68"/>
      <c r="E9" s="66"/>
      <c r="F9" s="153">
        <v>0.33333333333333331</v>
      </c>
      <c r="G9" s="101"/>
      <c r="H9" s="68"/>
      <c r="I9" s="66"/>
      <c r="J9" s="153">
        <v>0.33333333333333331</v>
      </c>
      <c r="K9" s="101"/>
      <c r="L9" s="68"/>
      <c r="M9" s="66"/>
      <c r="N9" s="66"/>
      <c r="O9" s="101"/>
      <c r="P9" s="68"/>
      <c r="Q9" s="66"/>
      <c r="R9" s="66"/>
      <c r="S9" s="101"/>
      <c r="T9" s="68"/>
      <c r="U9" s="66"/>
      <c r="V9" s="66"/>
      <c r="W9" s="157"/>
      <c r="X9" s="155">
        <v>0.33333333333333331</v>
      </c>
      <c r="Y9" s="66"/>
      <c r="Z9" s="66"/>
      <c r="AA9" s="157"/>
      <c r="AB9" s="155">
        <v>0.33333333333333331</v>
      </c>
      <c r="AC9" s="66"/>
      <c r="AD9" s="66"/>
      <c r="AE9" s="227">
        <v>8.3333333333333329E-2</v>
      </c>
      <c r="AF9" s="296">
        <f>SUM(D9:AE9)</f>
        <v>1.4166666666666665</v>
      </c>
      <c r="AG9" s="302">
        <f>SUM(D10:AE10)</f>
        <v>1.3333333333333333</v>
      </c>
    </row>
    <row r="10" spans="1:33" ht="15" customHeight="1" x14ac:dyDescent="0.2">
      <c r="A10" s="300"/>
      <c r="B10" s="288"/>
      <c r="C10" s="45" t="s">
        <v>19</v>
      </c>
      <c r="D10" s="61"/>
      <c r="E10" s="60"/>
      <c r="F10" s="154">
        <v>0.3125</v>
      </c>
      <c r="G10" s="100"/>
      <c r="H10" s="61"/>
      <c r="I10" s="60"/>
      <c r="J10" s="154">
        <v>0.3125</v>
      </c>
      <c r="K10" s="100"/>
      <c r="L10" s="61"/>
      <c r="M10" s="60"/>
      <c r="N10" s="60"/>
      <c r="O10" s="100"/>
      <c r="P10" s="61"/>
      <c r="Q10" s="60"/>
      <c r="R10" s="60"/>
      <c r="S10" s="100"/>
      <c r="T10" s="61"/>
      <c r="U10" s="60"/>
      <c r="V10" s="60"/>
      <c r="W10" s="158"/>
      <c r="X10" s="156">
        <v>0.3125</v>
      </c>
      <c r="Y10" s="60"/>
      <c r="Z10" s="60"/>
      <c r="AA10" s="158"/>
      <c r="AB10" s="156">
        <v>0.3125</v>
      </c>
      <c r="AC10" s="60"/>
      <c r="AD10" s="60"/>
      <c r="AE10" s="228">
        <v>8.3333333333333329E-2</v>
      </c>
      <c r="AF10" s="297"/>
      <c r="AG10" s="303"/>
    </row>
    <row r="11" spans="1:33" ht="15" customHeight="1" x14ac:dyDescent="0.2">
      <c r="A11" s="300"/>
      <c r="B11" s="294" t="s">
        <v>3</v>
      </c>
      <c r="C11" s="46" t="s">
        <v>18</v>
      </c>
      <c r="D11" s="159">
        <v>0.25</v>
      </c>
      <c r="E11" s="66"/>
      <c r="F11" s="66"/>
      <c r="G11" s="161"/>
      <c r="H11" s="159">
        <v>0.33333333333333331</v>
      </c>
      <c r="I11" s="66"/>
      <c r="J11" s="66"/>
      <c r="K11" s="161"/>
      <c r="L11" s="159">
        <v>0.33333333333333331</v>
      </c>
      <c r="M11" s="66"/>
      <c r="N11" s="66"/>
      <c r="O11" s="161"/>
      <c r="P11" s="159">
        <v>0.33333333333333331</v>
      </c>
      <c r="Q11" s="66"/>
      <c r="R11" s="66"/>
      <c r="S11" s="161"/>
      <c r="T11" s="159">
        <v>0.33333333333333331</v>
      </c>
      <c r="U11" s="66"/>
      <c r="V11" s="66"/>
      <c r="W11" s="101"/>
      <c r="X11" s="68"/>
      <c r="Y11" s="66"/>
      <c r="Z11" s="66"/>
      <c r="AA11" s="101"/>
      <c r="AB11" s="68"/>
      <c r="AC11" s="66"/>
      <c r="AD11" s="66"/>
      <c r="AE11" s="229"/>
      <c r="AF11" s="296">
        <f>SUM(D11:AE11)</f>
        <v>1.583333333333333</v>
      </c>
      <c r="AG11" s="302">
        <f>SUM(D12:AE12)</f>
        <v>1.4791666666666665</v>
      </c>
    </row>
    <row r="12" spans="1:33" ht="15" customHeight="1" thickBot="1" x14ac:dyDescent="0.25">
      <c r="A12" s="301"/>
      <c r="B12" s="295"/>
      <c r="C12" s="47" t="s">
        <v>19</v>
      </c>
      <c r="D12" s="160">
        <v>0.22916666666666666</v>
      </c>
      <c r="E12" s="72"/>
      <c r="F12" s="72"/>
      <c r="G12" s="162"/>
      <c r="H12" s="160">
        <v>0.3125</v>
      </c>
      <c r="I12" s="72"/>
      <c r="J12" s="72"/>
      <c r="K12" s="162"/>
      <c r="L12" s="160">
        <v>0.3125</v>
      </c>
      <c r="M12" s="72"/>
      <c r="N12" s="72"/>
      <c r="O12" s="162"/>
      <c r="P12" s="160">
        <v>0.3125</v>
      </c>
      <c r="Q12" s="72"/>
      <c r="R12" s="72"/>
      <c r="S12" s="162"/>
      <c r="T12" s="160">
        <v>0.3125</v>
      </c>
      <c r="U12" s="72"/>
      <c r="V12" s="72"/>
      <c r="W12" s="102"/>
      <c r="X12" s="73"/>
      <c r="Y12" s="72"/>
      <c r="Z12" s="72"/>
      <c r="AA12" s="102"/>
      <c r="AB12" s="73"/>
      <c r="AC12" s="72"/>
      <c r="AD12" s="72"/>
      <c r="AE12" s="230"/>
      <c r="AF12" s="298"/>
      <c r="AG12" s="304"/>
    </row>
    <row r="13" spans="1:33" ht="26.45" customHeight="1" thickBot="1" x14ac:dyDescent="0.4">
      <c r="A13" s="7"/>
      <c r="B13" s="4"/>
      <c r="C13" s="4"/>
      <c r="D13" s="76"/>
      <c r="E13" s="76"/>
      <c r="F13" s="76"/>
      <c r="G13" s="103"/>
      <c r="H13" s="76"/>
      <c r="I13" s="76"/>
      <c r="J13" s="76"/>
      <c r="K13" s="103"/>
      <c r="L13" s="76"/>
      <c r="M13" s="76"/>
      <c r="N13" s="76"/>
      <c r="O13" s="103"/>
      <c r="P13" s="76"/>
      <c r="Q13" s="76"/>
      <c r="R13" s="76"/>
      <c r="S13" s="103"/>
      <c r="T13" s="76"/>
      <c r="U13" s="76"/>
      <c r="V13" s="76"/>
      <c r="W13" s="103"/>
      <c r="X13" s="76"/>
      <c r="Y13" s="76"/>
      <c r="Z13" s="76"/>
      <c r="AA13" s="103"/>
      <c r="AB13" s="76"/>
      <c r="AC13" s="76"/>
      <c r="AD13" s="76"/>
      <c r="AE13" s="231"/>
      <c r="AF13" s="48"/>
      <c r="AG13" s="49"/>
    </row>
    <row r="14" spans="1:33" ht="15" customHeight="1" x14ac:dyDescent="0.2">
      <c r="A14" s="299">
        <v>2</v>
      </c>
      <c r="B14" s="292" t="s">
        <v>0</v>
      </c>
      <c r="C14" s="44" t="s">
        <v>18</v>
      </c>
      <c r="D14" s="54"/>
      <c r="E14" s="53"/>
      <c r="F14" s="53"/>
      <c r="G14" s="99"/>
      <c r="H14" s="54"/>
      <c r="I14" s="53"/>
      <c r="J14" s="53"/>
      <c r="K14" s="99"/>
      <c r="L14" s="54"/>
      <c r="M14" s="53"/>
      <c r="N14" s="52">
        <v>0.33333333333333331</v>
      </c>
      <c r="O14" s="99"/>
      <c r="P14" s="54"/>
      <c r="Q14" s="53"/>
      <c r="R14" s="52">
        <v>0.33333333333333331</v>
      </c>
      <c r="S14" s="99"/>
      <c r="T14" s="54"/>
      <c r="U14" s="53"/>
      <c r="V14" s="52">
        <v>0.33333333333333331</v>
      </c>
      <c r="W14" s="99"/>
      <c r="X14" s="54"/>
      <c r="Y14" s="53"/>
      <c r="Z14" s="52">
        <v>0.33333333333333331</v>
      </c>
      <c r="AA14" s="99"/>
      <c r="AB14" s="54"/>
      <c r="AC14" s="53"/>
      <c r="AD14" s="52">
        <v>0.33333333333333331</v>
      </c>
      <c r="AE14" s="232"/>
      <c r="AF14" s="319">
        <f>SUM(D14:AE14)</f>
        <v>1.6666666666666665</v>
      </c>
      <c r="AG14" s="305">
        <f>SUM(D15:AE15)</f>
        <v>1.5625</v>
      </c>
    </row>
    <row r="15" spans="1:33" ht="15" customHeight="1" x14ac:dyDescent="0.2">
      <c r="A15" s="300"/>
      <c r="B15" s="293"/>
      <c r="C15" s="45" t="s">
        <v>19</v>
      </c>
      <c r="D15" s="61"/>
      <c r="E15" s="60"/>
      <c r="F15" s="60"/>
      <c r="G15" s="100"/>
      <c r="H15" s="61"/>
      <c r="I15" s="60"/>
      <c r="J15" s="60"/>
      <c r="K15" s="100"/>
      <c r="L15" s="61"/>
      <c r="M15" s="60"/>
      <c r="N15" s="59">
        <v>0.3125</v>
      </c>
      <c r="O15" s="100"/>
      <c r="P15" s="61"/>
      <c r="Q15" s="60"/>
      <c r="R15" s="59">
        <v>0.3125</v>
      </c>
      <c r="S15" s="100"/>
      <c r="T15" s="61"/>
      <c r="U15" s="60"/>
      <c r="V15" s="59">
        <v>0.3125</v>
      </c>
      <c r="W15" s="100"/>
      <c r="X15" s="61"/>
      <c r="Y15" s="60"/>
      <c r="Z15" s="59">
        <v>0.3125</v>
      </c>
      <c r="AA15" s="100"/>
      <c r="AB15" s="61"/>
      <c r="AC15" s="60"/>
      <c r="AD15" s="59">
        <v>0.3125</v>
      </c>
      <c r="AE15" s="233"/>
      <c r="AF15" s="297"/>
      <c r="AG15" s="303"/>
    </row>
    <row r="16" spans="1:33" ht="15" customHeight="1" x14ac:dyDescent="0.2">
      <c r="A16" s="300"/>
      <c r="B16" s="287" t="s">
        <v>1</v>
      </c>
      <c r="C16" s="46" t="s">
        <v>18</v>
      </c>
      <c r="D16" s="68"/>
      <c r="E16" s="66"/>
      <c r="F16" s="147">
        <v>0.33333333333333331</v>
      </c>
      <c r="G16" s="101"/>
      <c r="H16" s="68"/>
      <c r="I16" s="66"/>
      <c r="J16" s="147">
        <v>0.33333333333333331</v>
      </c>
      <c r="K16" s="101"/>
      <c r="L16" s="68"/>
      <c r="M16" s="77"/>
      <c r="N16" s="66"/>
      <c r="O16" s="101"/>
      <c r="P16" s="68"/>
      <c r="Q16" s="66"/>
      <c r="R16" s="66"/>
      <c r="S16" s="101"/>
      <c r="T16" s="68"/>
      <c r="U16" s="66"/>
      <c r="V16" s="66"/>
      <c r="W16" s="149"/>
      <c r="X16" s="151">
        <v>0.33333333333333331</v>
      </c>
      <c r="Y16" s="66"/>
      <c r="Z16" s="66"/>
      <c r="AA16" s="149"/>
      <c r="AB16" s="151">
        <v>0.33333333333333331</v>
      </c>
      <c r="AC16" s="66"/>
      <c r="AD16" s="66"/>
      <c r="AE16" s="234">
        <v>8.3333333333333329E-2</v>
      </c>
      <c r="AF16" s="296">
        <f>SUM(D16:AE16)</f>
        <v>1.4166666666666665</v>
      </c>
      <c r="AG16" s="302">
        <f>SUM(D17:AE17)</f>
        <v>1.3333333333333333</v>
      </c>
    </row>
    <row r="17" spans="1:33" ht="15" customHeight="1" x14ac:dyDescent="0.2">
      <c r="A17" s="300"/>
      <c r="B17" s="287"/>
      <c r="C17" s="45" t="s">
        <v>19</v>
      </c>
      <c r="D17" s="61"/>
      <c r="E17" s="60"/>
      <c r="F17" s="148">
        <v>0.3125</v>
      </c>
      <c r="G17" s="100"/>
      <c r="H17" s="61"/>
      <c r="I17" s="60"/>
      <c r="J17" s="148">
        <v>0.3125</v>
      </c>
      <c r="K17" s="100"/>
      <c r="L17" s="61"/>
      <c r="M17" s="79"/>
      <c r="N17" s="60"/>
      <c r="O17" s="100"/>
      <c r="P17" s="61"/>
      <c r="Q17" s="60"/>
      <c r="R17" s="60"/>
      <c r="S17" s="100"/>
      <c r="T17" s="61"/>
      <c r="U17" s="60"/>
      <c r="V17" s="60"/>
      <c r="W17" s="150"/>
      <c r="X17" s="152">
        <v>0.3125</v>
      </c>
      <c r="Y17" s="60"/>
      <c r="Z17" s="60"/>
      <c r="AA17" s="150"/>
      <c r="AB17" s="152">
        <v>0.3125</v>
      </c>
      <c r="AC17" s="60"/>
      <c r="AD17" s="60"/>
      <c r="AE17" s="235">
        <v>8.3333333333333329E-2</v>
      </c>
      <c r="AF17" s="297"/>
      <c r="AG17" s="303"/>
    </row>
    <row r="18" spans="1:33" ht="15" customHeight="1" x14ac:dyDescent="0.2">
      <c r="A18" s="300"/>
      <c r="B18" s="288" t="s">
        <v>2</v>
      </c>
      <c r="C18" s="46" t="s">
        <v>18</v>
      </c>
      <c r="D18" s="155">
        <v>0.25</v>
      </c>
      <c r="E18" s="66"/>
      <c r="F18" s="66"/>
      <c r="G18" s="157"/>
      <c r="H18" s="155">
        <v>0.33333333333333331</v>
      </c>
      <c r="I18" s="66"/>
      <c r="J18" s="66"/>
      <c r="K18" s="157"/>
      <c r="L18" s="155">
        <v>0.33333333333333331</v>
      </c>
      <c r="M18" s="66"/>
      <c r="N18" s="66"/>
      <c r="O18" s="157"/>
      <c r="P18" s="155">
        <v>0.33333333333333331</v>
      </c>
      <c r="Q18" s="66"/>
      <c r="R18" s="66"/>
      <c r="S18" s="157"/>
      <c r="T18" s="155">
        <v>0.33333333333333331</v>
      </c>
      <c r="U18" s="66"/>
      <c r="V18" s="66"/>
      <c r="W18" s="101"/>
      <c r="X18" s="68"/>
      <c r="Y18" s="66"/>
      <c r="Z18" s="66"/>
      <c r="AA18" s="101"/>
      <c r="AB18" s="68"/>
      <c r="AC18" s="66"/>
      <c r="AD18" s="66"/>
      <c r="AE18" s="229"/>
      <c r="AF18" s="296">
        <f>SUM(D18:AE18)</f>
        <v>1.583333333333333</v>
      </c>
      <c r="AG18" s="302">
        <f>SUM(D19:AE19)</f>
        <v>1.4791666666666665</v>
      </c>
    </row>
    <row r="19" spans="1:33" ht="15" customHeight="1" x14ac:dyDescent="0.2">
      <c r="A19" s="300"/>
      <c r="B19" s="288"/>
      <c r="C19" s="45" t="s">
        <v>19</v>
      </c>
      <c r="D19" s="156">
        <v>0.22916666666666666</v>
      </c>
      <c r="E19" s="60"/>
      <c r="F19" s="60"/>
      <c r="G19" s="158"/>
      <c r="H19" s="156">
        <v>0.3125</v>
      </c>
      <c r="I19" s="60"/>
      <c r="J19" s="60"/>
      <c r="K19" s="158"/>
      <c r="L19" s="156">
        <v>0.3125</v>
      </c>
      <c r="M19" s="60"/>
      <c r="N19" s="60"/>
      <c r="O19" s="158"/>
      <c r="P19" s="156">
        <v>0.3125</v>
      </c>
      <c r="Q19" s="60"/>
      <c r="R19" s="60"/>
      <c r="S19" s="158"/>
      <c r="T19" s="156">
        <v>0.3125</v>
      </c>
      <c r="U19" s="60"/>
      <c r="V19" s="60"/>
      <c r="W19" s="100"/>
      <c r="X19" s="61"/>
      <c r="Y19" s="60"/>
      <c r="Z19" s="60"/>
      <c r="AA19" s="100"/>
      <c r="AB19" s="61"/>
      <c r="AC19" s="60"/>
      <c r="AD19" s="60"/>
      <c r="AE19" s="233"/>
      <c r="AF19" s="297"/>
      <c r="AG19" s="303"/>
    </row>
    <row r="20" spans="1:33" ht="15" customHeight="1" x14ac:dyDescent="0.2">
      <c r="A20" s="300"/>
      <c r="B20" s="294" t="s">
        <v>3</v>
      </c>
      <c r="C20" s="46" t="s">
        <v>18</v>
      </c>
      <c r="D20" s="68"/>
      <c r="E20" s="163">
        <v>0.33333333333333331</v>
      </c>
      <c r="F20" s="66"/>
      <c r="G20" s="101"/>
      <c r="H20" s="68"/>
      <c r="I20" s="163">
        <v>0.33333333333333331</v>
      </c>
      <c r="J20" s="66"/>
      <c r="K20" s="101"/>
      <c r="L20" s="68"/>
      <c r="M20" s="163">
        <v>0.33333333333333331</v>
      </c>
      <c r="N20" s="66"/>
      <c r="O20" s="101"/>
      <c r="P20" s="68"/>
      <c r="Q20" s="163">
        <v>0.33333333333333331</v>
      </c>
      <c r="R20" s="66"/>
      <c r="S20" s="101"/>
      <c r="T20" s="68"/>
      <c r="U20" s="163">
        <v>0.33333333333333331</v>
      </c>
      <c r="V20" s="66"/>
      <c r="W20" s="101"/>
      <c r="X20" s="68"/>
      <c r="Y20" s="163">
        <v>0.33333333333333331</v>
      </c>
      <c r="Z20" s="66"/>
      <c r="AA20" s="101"/>
      <c r="AB20" s="68"/>
      <c r="AC20" s="163">
        <v>0.33333333333333331</v>
      </c>
      <c r="AD20" s="66"/>
      <c r="AE20" s="229"/>
      <c r="AF20" s="296">
        <f>SUM(D20:AE20)</f>
        <v>2.333333333333333</v>
      </c>
      <c r="AG20" s="302">
        <f>SUM(D21:AE21)</f>
        <v>2.1631944444444442</v>
      </c>
    </row>
    <row r="21" spans="1:33" ht="15" customHeight="1" thickBot="1" x14ac:dyDescent="0.25">
      <c r="A21" s="301"/>
      <c r="B21" s="295"/>
      <c r="C21" s="47" t="s">
        <v>19</v>
      </c>
      <c r="D21" s="73"/>
      <c r="E21" s="164">
        <v>0.30902777777777779</v>
      </c>
      <c r="F21" s="72"/>
      <c r="G21" s="102"/>
      <c r="H21" s="73"/>
      <c r="I21" s="164">
        <v>0.30902777777777779</v>
      </c>
      <c r="J21" s="72"/>
      <c r="K21" s="102"/>
      <c r="L21" s="73"/>
      <c r="M21" s="164">
        <v>0.30902777777777779</v>
      </c>
      <c r="N21" s="72"/>
      <c r="O21" s="102"/>
      <c r="P21" s="73"/>
      <c r="Q21" s="164">
        <v>0.30902777777777779</v>
      </c>
      <c r="R21" s="72"/>
      <c r="S21" s="102"/>
      <c r="T21" s="73"/>
      <c r="U21" s="164">
        <v>0.30902777777777779</v>
      </c>
      <c r="V21" s="72"/>
      <c r="W21" s="102"/>
      <c r="X21" s="73"/>
      <c r="Y21" s="164">
        <v>0.30902777777777779</v>
      </c>
      <c r="Z21" s="72"/>
      <c r="AA21" s="102"/>
      <c r="AB21" s="73"/>
      <c r="AC21" s="164">
        <v>0.30902777777777779</v>
      </c>
      <c r="AD21" s="72"/>
      <c r="AE21" s="230"/>
      <c r="AF21" s="298"/>
      <c r="AG21" s="304"/>
    </row>
    <row r="22" spans="1:33" ht="26.45" customHeight="1" thickBot="1" x14ac:dyDescent="0.4">
      <c r="A22" s="7"/>
      <c r="B22" s="4"/>
      <c r="C22" s="4"/>
      <c r="D22" s="76"/>
      <c r="E22" s="76"/>
      <c r="F22" s="76"/>
      <c r="G22" s="103"/>
      <c r="H22" s="76"/>
      <c r="I22" s="76"/>
      <c r="J22" s="76"/>
      <c r="K22" s="103"/>
      <c r="L22" s="76"/>
      <c r="M22" s="76"/>
      <c r="N22" s="76"/>
      <c r="O22" s="103"/>
      <c r="P22" s="76"/>
      <c r="Q22" s="76"/>
      <c r="R22" s="76"/>
      <c r="S22" s="103"/>
      <c r="T22" s="76"/>
      <c r="U22" s="76"/>
      <c r="V22" s="76"/>
      <c r="W22" s="103"/>
      <c r="X22" s="76"/>
      <c r="Y22" s="76"/>
      <c r="Z22" s="76"/>
      <c r="AA22" s="103"/>
      <c r="AB22" s="76"/>
      <c r="AC22" s="76"/>
      <c r="AD22" s="76"/>
      <c r="AE22" s="231"/>
      <c r="AF22" s="48"/>
      <c r="AG22" s="49"/>
    </row>
    <row r="23" spans="1:33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2">
        <v>0.33333333333333331</v>
      </c>
      <c r="G23" s="99"/>
      <c r="H23" s="54"/>
      <c r="I23" s="53"/>
      <c r="J23" s="52">
        <v>0.33333333333333331</v>
      </c>
      <c r="K23" s="99"/>
      <c r="L23" s="54"/>
      <c r="M23" s="53"/>
      <c r="N23" s="53"/>
      <c r="O23" s="99"/>
      <c r="P23" s="54"/>
      <c r="Q23" s="53"/>
      <c r="R23" s="53"/>
      <c r="S23" s="99"/>
      <c r="T23" s="54"/>
      <c r="U23" s="53"/>
      <c r="V23" s="53"/>
      <c r="W23" s="97"/>
      <c r="X23" s="56">
        <v>0.33333333333333331</v>
      </c>
      <c r="Y23" s="53"/>
      <c r="Z23" s="53"/>
      <c r="AA23" s="97"/>
      <c r="AB23" s="56">
        <v>0.33333333333333331</v>
      </c>
      <c r="AC23" s="53"/>
      <c r="AD23" s="53"/>
      <c r="AE23" s="236">
        <v>8.3333333333333329E-2</v>
      </c>
      <c r="AF23" s="319">
        <f>SUM(D23:AE23)</f>
        <v>1.4166666666666665</v>
      </c>
      <c r="AG23" s="305">
        <f>SUM(D24:AE24)</f>
        <v>1.3333333333333333</v>
      </c>
    </row>
    <row r="24" spans="1:33" ht="15" customHeight="1" x14ac:dyDescent="0.2">
      <c r="A24" s="300"/>
      <c r="B24" s="293"/>
      <c r="C24" s="45" t="s">
        <v>19</v>
      </c>
      <c r="D24" s="61"/>
      <c r="E24" s="60"/>
      <c r="F24" s="59">
        <v>0.3125</v>
      </c>
      <c r="G24" s="100"/>
      <c r="H24" s="61"/>
      <c r="I24" s="60"/>
      <c r="J24" s="59">
        <v>0.3125</v>
      </c>
      <c r="K24" s="100"/>
      <c r="L24" s="61"/>
      <c r="M24" s="60"/>
      <c r="N24" s="60"/>
      <c r="O24" s="100"/>
      <c r="P24" s="61"/>
      <c r="Q24" s="60"/>
      <c r="R24" s="60"/>
      <c r="S24" s="100"/>
      <c r="T24" s="61"/>
      <c r="U24" s="60"/>
      <c r="V24" s="60"/>
      <c r="W24" s="98"/>
      <c r="X24" s="63">
        <v>0.3125</v>
      </c>
      <c r="Y24" s="60"/>
      <c r="Z24" s="60"/>
      <c r="AA24" s="98"/>
      <c r="AB24" s="63">
        <v>0.3125</v>
      </c>
      <c r="AC24" s="60"/>
      <c r="AD24" s="60"/>
      <c r="AE24" s="237">
        <v>8.3333333333333329E-2</v>
      </c>
      <c r="AF24" s="297"/>
      <c r="AG24" s="303"/>
    </row>
    <row r="25" spans="1:33" ht="15" customHeight="1" x14ac:dyDescent="0.2">
      <c r="A25" s="300"/>
      <c r="B25" s="287" t="s">
        <v>1</v>
      </c>
      <c r="C25" s="46" t="s">
        <v>18</v>
      </c>
      <c r="D25" s="151">
        <v>0.25</v>
      </c>
      <c r="E25" s="66"/>
      <c r="F25" s="66"/>
      <c r="G25" s="149"/>
      <c r="H25" s="151">
        <v>0.33333333333333331</v>
      </c>
      <c r="I25" s="66"/>
      <c r="J25" s="66"/>
      <c r="K25" s="149"/>
      <c r="L25" s="151">
        <v>0.33333333333333331</v>
      </c>
      <c r="M25" s="66"/>
      <c r="N25" s="66"/>
      <c r="O25" s="149"/>
      <c r="P25" s="151">
        <v>0.33333333333333331</v>
      </c>
      <c r="Q25" s="66"/>
      <c r="R25" s="66"/>
      <c r="S25" s="149"/>
      <c r="T25" s="151">
        <v>0.33333333333333331</v>
      </c>
      <c r="U25" s="66"/>
      <c r="V25" s="66"/>
      <c r="W25" s="101"/>
      <c r="X25" s="68"/>
      <c r="Y25" s="66"/>
      <c r="Z25" s="66"/>
      <c r="AA25" s="101"/>
      <c r="AB25" s="68"/>
      <c r="AC25" s="66"/>
      <c r="AD25" s="66"/>
      <c r="AE25" s="229"/>
      <c r="AF25" s="296">
        <f>SUM(D25:AE25)</f>
        <v>1.583333333333333</v>
      </c>
      <c r="AG25" s="302">
        <f>SUM(D26:AE26)</f>
        <v>1.4791666666666665</v>
      </c>
    </row>
    <row r="26" spans="1:33" ht="15" customHeight="1" x14ac:dyDescent="0.2">
      <c r="A26" s="300"/>
      <c r="B26" s="287"/>
      <c r="C26" s="45" t="s">
        <v>19</v>
      </c>
      <c r="D26" s="152">
        <v>0.22916666666666666</v>
      </c>
      <c r="E26" s="60"/>
      <c r="F26" s="60"/>
      <c r="G26" s="150"/>
      <c r="H26" s="152">
        <v>0.3125</v>
      </c>
      <c r="I26" s="60"/>
      <c r="J26" s="60"/>
      <c r="K26" s="150"/>
      <c r="L26" s="152">
        <v>0.3125</v>
      </c>
      <c r="M26" s="60"/>
      <c r="N26" s="60"/>
      <c r="O26" s="150"/>
      <c r="P26" s="152">
        <v>0.3125</v>
      </c>
      <c r="Q26" s="60"/>
      <c r="R26" s="60"/>
      <c r="S26" s="150"/>
      <c r="T26" s="152">
        <v>0.3125</v>
      </c>
      <c r="U26" s="60"/>
      <c r="V26" s="60"/>
      <c r="W26" s="100"/>
      <c r="X26" s="61"/>
      <c r="Y26" s="60"/>
      <c r="Z26" s="60"/>
      <c r="AA26" s="100"/>
      <c r="AB26" s="61"/>
      <c r="AC26" s="60"/>
      <c r="AD26" s="60"/>
      <c r="AE26" s="233"/>
      <c r="AF26" s="297"/>
      <c r="AG26" s="303"/>
    </row>
    <row r="27" spans="1:33" ht="15" customHeight="1" x14ac:dyDescent="0.2">
      <c r="A27" s="300"/>
      <c r="B27" s="288" t="s">
        <v>2</v>
      </c>
      <c r="C27" s="46" t="s">
        <v>18</v>
      </c>
      <c r="D27" s="68"/>
      <c r="E27" s="153">
        <v>0.33333333333333331</v>
      </c>
      <c r="F27" s="66"/>
      <c r="G27" s="101"/>
      <c r="H27" s="68"/>
      <c r="I27" s="153">
        <v>0.33333333333333331</v>
      </c>
      <c r="J27" s="66"/>
      <c r="K27" s="101"/>
      <c r="L27" s="68"/>
      <c r="M27" s="153">
        <v>0.33333333333333331</v>
      </c>
      <c r="N27" s="66"/>
      <c r="O27" s="101"/>
      <c r="P27" s="68"/>
      <c r="Q27" s="153">
        <v>0.33333333333333331</v>
      </c>
      <c r="R27" s="66"/>
      <c r="S27" s="101"/>
      <c r="T27" s="68"/>
      <c r="U27" s="153">
        <v>0.33333333333333331</v>
      </c>
      <c r="V27" s="66"/>
      <c r="W27" s="101"/>
      <c r="X27" s="68"/>
      <c r="Y27" s="153">
        <v>0.33333333333333331</v>
      </c>
      <c r="Z27" s="66"/>
      <c r="AA27" s="101"/>
      <c r="AB27" s="68"/>
      <c r="AC27" s="153">
        <v>0.33333333333333331</v>
      </c>
      <c r="AD27" s="66"/>
      <c r="AE27" s="229"/>
      <c r="AF27" s="296">
        <f>SUM(D27:AE27)</f>
        <v>2.333333333333333</v>
      </c>
      <c r="AG27" s="302">
        <f>SUM(D28:AE28)</f>
        <v>2.1631944444444442</v>
      </c>
    </row>
    <row r="28" spans="1:33" ht="15" customHeight="1" x14ac:dyDescent="0.2">
      <c r="A28" s="300"/>
      <c r="B28" s="288"/>
      <c r="C28" s="45" t="s">
        <v>19</v>
      </c>
      <c r="D28" s="61"/>
      <c r="E28" s="154">
        <v>0.30902777777777779</v>
      </c>
      <c r="F28" s="60"/>
      <c r="G28" s="100"/>
      <c r="H28" s="61"/>
      <c r="I28" s="154">
        <v>0.30902777777777779</v>
      </c>
      <c r="J28" s="60"/>
      <c r="K28" s="100"/>
      <c r="L28" s="61"/>
      <c r="M28" s="154">
        <v>0.30902777777777779</v>
      </c>
      <c r="N28" s="60"/>
      <c r="O28" s="100"/>
      <c r="P28" s="61"/>
      <c r="Q28" s="154">
        <v>0.30902777777777779</v>
      </c>
      <c r="R28" s="60"/>
      <c r="S28" s="100"/>
      <c r="T28" s="61"/>
      <c r="U28" s="154">
        <v>0.30902777777777779</v>
      </c>
      <c r="V28" s="60"/>
      <c r="W28" s="100"/>
      <c r="X28" s="61"/>
      <c r="Y28" s="154">
        <v>0.30902777777777779</v>
      </c>
      <c r="Z28" s="60"/>
      <c r="AA28" s="100"/>
      <c r="AB28" s="61"/>
      <c r="AC28" s="154">
        <v>0.30902777777777779</v>
      </c>
      <c r="AD28" s="60"/>
      <c r="AE28" s="233"/>
      <c r="AF28" s="297"/>
      <c r="AG28" s="303"/>
    </row>
    <row r="29" spans="1:33" ht="15" customHeight="1" x14ac:dyDescent="0.2">
      <c r="A29" s="300"/>
      <c r="B29" s="294" t="s">
        <v>3</v>
      </c>
      <c r="C29" s="46" t="s">
        <v>18</v>
      </c>
      <c r="D29" s="68"/>
      <c r="E29" s="66"/>
      <c r="F29" s="66"/>
      <c r="G29" s="101"/>
      <c r="H29" s="68"/>
      <c r="I29" s="66"/>
      <c r="J29" s="66"/>
      <c r="K29" s="101"/>
      <c r="L29" s="68"/>
      <c r="M29" s="66"/>
      <c r="N29" s="163">
        <v>0.33333333333333331</v>
      </c>
      <c r="O29" s="101"/>
      <c r="P29" s="68"/>
      <c r="Q29" s="66"/>
      <c r="R29" s="163">
        <v>0.33333333333333331</v>
      </c>
      <c r="S29" s="101"/>
      <c r="T29" s="68"/>
      <c r="U29" s="66"/>
      <c r="V29" s="163">
        <v>0.33333333333333331</v>
      </c>
      <c r="W29" s="101"/>
      <c r="X29" s="68"/>
      <c r="Y29" s="66"/>
      <c r="Z29" s="163">
        <v>0.33333333333333331</v>
      </c>
      <c r="AA29" s="101"/>
      <c r="AB29" s="68"/>
      <c r="AC29" s="66"/>
      <c r="AD29" s="163">
        <v>0.33333333333333331</v>
      </c>
      <c r="AE29" s="229"/>
      <c r="AF29" s="296">
        <f>SUM(D29:AE29)</f>
        <v>1.6666666666666665</v>
      </c>
      <c r="AG29" s="302">
        <f>SUM(D30:AE30)</f>
        <v>1.5625</v>
      </c>
    </row>
    <row r="30" spans="1:33" ht="15" customHeight="1" thickBot="1" x14ac:dyDescent="0.25">
      <c r="A30" s="301"/>
      <c r="B30" s="295"/>
      <c r="C30" s="47" t="s">
        <v>19</v>
      </c>
      <c r="D30" s="73"/>
      <c r="E30" s="72"/>
      <c r="F30" s="72"/>
      <c r="G30" s="102"/>
      <c r="H30" s="73"/>
      <c r="I30" s="72"/>
      <c r="J30" s="72"/>
      <c r="K30" s="102"/>
      <c r="L30" s="73"/>
      <c r="M30" s="72"/>
      <c r="N30" s="164">
        <v>0.3125</v>
      </c>
      <c r="O30" s="102"/>
      <c r="P30" s="73"/>
      <c r="Q30" s="72"/>
      <c r="R30" s="164">
        <v>0.3125</v>
      </c>
      <c r="S30" s="102"/>
      <c r="T30" s="73"/>
      <c r="U30" s="72"/>
      <c r="V30" s="164">
        <v>0.3125</v>
      </c>
      <c r="W30" s="102"/>
      <c r="X30" s="73"/>
      <c r="Y30" s="72"/>
      <c r="Z30" s="164">
        <v>0.3125</v>
      </c>
      <c r="AA30" s="102"/>
      <c r="AB30" s="73"/>
      <c r="AC30" s="72"/>
      <c r="AD30" s="164">
        <v>0.3125</v>
      </c>
      <c r="AE30" s="230"/>
      <c r="AF30" s="298"/>
      <c r="AG30" s="304"/>
    </row>
    <row r="31" spans="1:33" ht="26.45" customHeight="1" thickBot="1" x14ac:dyDescent="0.4">
      <c r="A31" s="8"/>
      <c r="B31" s="4"/>
      <c r="C31" s="4"/>
      <c r="D31" s="76"/>
      <c r="E31" s="76"/>
      <c r="F31" s="76"/>
      <c r="G31" s="103"/>
      <c r="H31" s="76"/>
      <c r="I31" s="76"/>
      <c r="J31" s="76"/>
      <c r="K31" s="103"/>
      <c r="L31" s="76"/>
      <c r="M31" s="76"/>
      <c r="N31" s="76"/>
      <c r="O31" s="103"/>
      <c r="P31" s="76"/>
      <c r="Q31" s="76"/>
      <c r="R31" s="76"/>
      <c r="S31" s="103"/>
      <c r="T31" s="76"/>
      <c r="U31" s="76"/>
      <c r="V31" s="76"/>
      <c r="W31" s="103"/>
      <c r="X31" s="76"/>
      <c r="Y31" s="76"/>
      <c r="Z31" s="76"/>
      <c r="AA31" s="103"/>
      <c r="AB31" s="76"/>
      <c r="AC31" s="76"/>
      <c r="AD31" s="76"/>
      <c r="AE31" s="231"/>
      <c r="AF31" s="48"/>
      <c r="AG31" s="49"/>
    </row>
    <row r="32" spans="1:33" ht="15" customHeight="1" x14ac:dyDescent="0.2">
      <c r="A32" s="299">
        <v>4</v>
      </c>
      <c r="B32" s="292" t="s">
        <v>0</v>
      </c>
      <c r="C32" s="44" t="s">
        <v>18</v>
      </c>
      <c r="D32" s="56">
        <v>0.25</v>
      </c>
      <c r="E32" s="53"/>
      <c r="F32" s="53"/>
      <c r="G32" s="97"/>
      <c r="H32" s="56">
        <v>0.33333333333333331</v>
      </c>
      <c r="I32" s="53"/>
      <c r="J32" s="53"/>
      <c r="K32" s="97"/>
      <c r="L32" s="56">
        <v>0.33333333333333331</v>
      </c>
      <c r="M32" s="53"/>
      <c r="N32" s="53"/>
      <c r="O32" s="97"/>
      <c r="P32" s="56">
        <v>0.33333333333333331</v>
      </c>
      <c r="Q32" s="53"/>
      <c r="R32" s="53"/>
      <c r="S32" s="97"/>
      <c r="T32" s="56">
        <v>0.33333333333333331</v>
      </c>
      <c r="U32" s="53"/>
      <c r="V32" s="53"/>
      <c r="W32" s="99"/>
      <c r="X32" s="54"/>
      <c r="Y32" s="53"/>
      <c r="Z32" s="53"/>
      <c r="AA32" s="99"/>
      <c r="AB32" s="54"/>
      <c r="AC32" s="53"/>
      <c r="AD32" s="53"/>
      <c r="AE32" s="232"/>
      <c r="AF32" s="319">
        <f>SUM(D32:AE32)</f>
        <v>1.583333333333333</v>
      </c>
      <c r="AG32" s="305">
        <f>SUM(D33:AE33)</f>
        <v>1.4791666666666665</v>
      </c>
    </row>
    <row r="33" spans="1:33" ht="15" customHeight="1" x14ac:dyDescent="0.2">
      <c r="A33" s="300"/>
      <c r="B33" s="293"/>
      <c r="C33" s="45" t="s">
        <v>19</v>
      </c>
      <c r="D33" s="63">
        <v>0.22916666666666666</v>
      </c>
      <c r="E33" s="60"/>
      <c r="F33" s="60"/>
      <c r="G33" s="98"/>
      <c r="H33" s="63">
        <v>0.3125</v>
      </c>
      <c r="I33" s="60"/>
      <c r="J33" s="60"/>
      <c r="K33" s="98"/>
      <c r="L33" s="63">
        <v>0.3125</v>
      </c>
      <c r="M33" s="60"/>
      <c r="N33" s="60"/>
      <c r="O33" s="98"/>
      <c r="P33" s="63">
        <v>0.3125</v>
      </c>
      <c r="Q33" s="60"/>
      <c r="R33" s="60"/>
      <c r="S33" s="98"/>
      <c r="T33" s="63">
        <v>0.3125</v>
      </c>
      <c r="U33" s="60"/>
      <c r="V33" s="60"/>
      <c r="W33" s="100"/>
      <c r="X33" s="61"/>
      <c r="Y33" s="60"/>
      <c r="Z33" s="60"/>
      <c r="AA33" s="100"/>
      <c r="AB33" s="61"/>
      <c r="AC33" s="60"/>
      <c r="AD33" s="60"/>
      <c r="AE33" s="233"/>
      <c r="AF33" s="297"/>
      <c r="AG33" s="303"/>
    </row>
    <row r="34" spans="1:33" ht="15" customHeight="1" x14ac:dyDescent="0.2">
      <c r="A34" s="300"/>
      <c r="B34" s="287" t="s">
        <v>1</v>
      </c>
      <c r="C34" s="46" t="s">
        <v>18</v>
      </c>
      <c r="D34" s="68"/>
      <c r="E34" s="147">
        <v>0.33333333333333331</v>
      </c>
      <c r="F34" s="66"/>
      <c r="G34" s="101"/>
      <c r="H34" s="68"/>
      <c r="I34" s="147">
        <v>0.33333333333333331</v>
      </c>
      <c r="J34" s="66"/>
      <c r="K34" s="101"/>
      <c r="L34" s="68"/>
      <c r="M34" s="147">
        <v>0.33333333333333331</v>
      </c>
      <c r="N34" s="66"/>
      <c r="O34" s="101"/>
      <c r="P34" s="68"/>
      <c r="Q34" s="147">
        <v>0.33333333333333331</v>
      </c>
      <c r="R34" s="66"/>
      <c r="S34" s="101"/>
      <c r="T34" s="68"/>
      <c r="U34" s="147">
        <v>0.33333333333333331</v>
      </c>
      <c r="V34" s="66"/>
      <c r="W34" s="101"/>
      <c r="X34" s="68"/>
      <c r="Y34" s="147">
        <v>0.33333333333333331</v>
      </c>
      <c r="Z34" s="66"/>
      <c r="AA34" s="101"/>
      <c r="AB34" s="68"/>
      <c r="AC34" s="147">
        <v>0.33333333333333331</v>
      </c>
      <c r="AD34" s="66"/>
      <c r="AE34" s="229"/>
      <c r="AF34" s="296">
        <f>SUM(D34:AE34)</f>
        <v>2.333333333333333</v>
      </c>
      <c r="AG34" s="302">
        <f>SUM(D35:AE35)</f>
        <v>2.1631944444444442</v>
      </c>
    </row>
    <row r="35" spans="1:33" ht="15" customHeight="1" x14ac:dyDescent="0.2">
      <c r="A35" s="300"/>
      <c r="B35" s="287"/>
      <c r="C35" s="45" t="s">
        <v>19</v>
      </c>
      <c r="D35" s="61"/>
      <c r="E35" s="148">
        <v>0.30902777777777779</v>
      </c>
      <c r="F35" s="60"/>
      <c r="G35" s="100"/>
      <c r="H35" s="61"/>
      <c r="I35" s="148">
        <v>0.30902777777777779</v>
      </c>
      <c r="J35" s="60"/>
      <c r="K35" s="100"/>
      <c r="L35" s="61"/>
      <c r="M35" s="148">
        <v>0.30902777777777779</v>
      </c>
      <c r="N35" s="60"/>
      <c r="O35" s="100"/>
      <c r="P35" s="61"/>
      <c r="Q35" s="148">
        <v>0.30902777777777779</v>
      </c>
      <c r="R35" s="60"/>
      <c r="S35" s="100"/>
      <c r="T35" s="61"/>
      <c r="U35" s="148">
        <v>0.30902777777777779</v>
      </c>
      <c r="V35" s="60"/>
      <c r="W35" s="100"/>
      <c r="X35" s="61"/>
      <c r="Y35" s="148">
        <v>0.30902777777777779</v>
      </c>
      <c r="Z35" s="60"/>
      <c r="AA35" s="100"/>
      <c r="AB35" s="61"/>
      <c r="AC35" s="148">
        <v>0.30902777777777779</v>
      </c>
      <c r="AD35" s="60"/>
      <c r="AE35" s="233"/>
      <c r="AF35" s="297"/>
      <c r="AG35" s="303"/>
    </row>
    <row r="36" spans="1:33" ht="15" customHeight="1" x14ac:dyDescent="0.2">
      <c r="A36" s="300"/>
      <c r="B36" s="288" t="s">
        <v>2</v>
      </c>
      <c r="C36" s="46" t="s">
        <v>18</v>
      </c>
      <c r="D36" s="68"/>
      <c r="E36" s="66"/>
      <c r="F36" s="66"/>
      <c r="G36" s="101"/>
      <c r="H36" s="68"/>
      <c r="I36" s="66"/>
      <c r="J36" s="66"/>
      <c r="K36" s="101"/>
      <c r="L36" s="68"/>
      <c r="M36" s="66"/>
      <c r="N36" s="153">
        <v>0.33333333333333331</v>
      </c>
      <c r="O36" s="101"/>
      <c r="P36" s="68"/>
      <c r="Q36" s="66"/>
      <c r="R36" s="153">
        <v>0.33333333333333331</v>
      </c>
      <c r="S36" s="101"/>
      <c r="T36" s="68"/>
      <c r="U36" s="66"/>
      <c r="V36" s="153">
        <v>0.33333333333333331</v>
      </c>
      <c r="W36" s="101"/>
      <c r="X36" s="68"/>
      <c r="Y36" s="66"/>
      <c r="Z36" s="153">
        <v>0.33333333333333331</v>
      </c>
      <c r="AA36" s="101"/>
      <c r="AB36" s="68"/>
      <c r="AC36" s="66"/>
      <c r="AD36" s="153">
        <v>0.33333333333333331</v>
      </c>
      <c r="AE36" s="229"/>
      <c r="AF36" s="296">
        <f>SUM(D36:AE36)</f>
        <v>1.6666666666666665</v>
      </c>
      <c r="AG36" s="302">
        <f>SUM(D37:AE37)</f>
        <v>1.5625</v>
      </c>
    </row>
    <row r="37" spans="1:33" ht="15" customHeight="1" x14ac:dyDescent="0.2">
      <c r="A37" s="300"/>
      <c r="B37" s="288"/>
      <c r="C37" s="45" t="s">
        <v>19</v>
      </c>
      <c r="D37" s="61"/>
      <c r="E37" s="60"/>
      <c r="F37" s="60"/>
      <c r="G37" s="100"/>
      <c r="H37" s="61"/>
      <c r="I37" s="60"/>
      <c r="J37" s="60"/>
      <c r="K37" s="100"/>
      <c r="L37" s="61"/>
      <c r="M37" s="60"/>
      <c r="N37" s="154">
        <v>0.3125</v>
      </c>
      <c r="O37" s="100"/>
      <c r="P37" s="61"/>
      <c r="Q37" s="60"/>
      <c r="R37" s="154">
        <v>0.3125</v>
      </c>
      <c r="S37" s="100"/>
      <c r="T37" s="61"/>
      <c r="U37" s="60"/>
      <c r="V37" s="154">
        <v>0.3125</v>
      </c>
      <c r="W37" s="100"/>
      <c r="X37" s="61"/>
      <c r="Y37" s="60"/>
      <c r="Z37" s="154">
        <v>0.3125</v>
      </c>
      <c r="AA37" s="100"/>
      <c r="AB37" s="61"/>
      <c r="AC37" s="60"/>
      <c r="AD37" s="154">
        <v>0.3125</v>
      </c>
      <c r="AE37" s="233"/>
      <c r="AF37" s="297"/>
      <c r="AG37" s="303"/>
    </row>
    <row r="38" spans="1:33" ht="15" customHeight="1" x14ac:dyDescent="0.2">
      <c r="A38" s="300"/>
      <c r="B38" s="294" t="s">
        <v>3</v>
      </c>
      <c r="C38" s="46" t="s">
        <v>18</v>
      </c>
      <c r="D38" s="68"/>
      <c r="E38" s="66"/>
      <c r="F38" s="163">
        <v>0.33333333333333331</v>
      </c>
      <c r="G38" s="101"/>
      <c r="H38" s="68"/>
      <c r="I38" s="66"/>
      <c r="J38" s="163">
        <v>0.33333333333333331</v>
      </c>
      <c r="K38" s="101"/>
      <c r="L38" s="68"/>
      <c r="M38" s="66"/>
      <c r="N38" s="66"/>
      <c r="O38" s="101"/>
      <c r="P38" s="68"/>
      <c r="Q38" s="66"/>
      <c r="R38" s="66"/>
      <c r="S38" s="101"/>
      <c r="T38" s="68"/>
      <c r="U38" s="66"/>
      <c r="V38" s="66"/>
      <c r="W38" s="161"/>
      <c r="X38" s="159">
        <v>0.33333333333333331</v>
      </c>
      <c r="Y38" s="66"/>
      <c r="Z38" s="66"/>
      <c r="AA38" s="161"/>
      <c r="AB38" s="159">
        <v>0.33333333333333331</v>
      </c>
      <c r="AC38" s="66"/>
      <c r="AD38" s="66"/>
      <c r="AE38" s="238">
        <v>8.3333333333333329E-2</v>
      </c>
      <c r="AF38" s="296">
        <f>SUM(D38:AE38)</f>
        <v>1.4166666666666665</v>
      </c>
      <c r="AG38" s="302">
        <f>SUM(D39:AE39)</f>
        <v>1.3333333333333333</v>
      </c>
    </row>
    <row r="39" spans="1:33" ht="15" customHeight="1" thickBot="1" x14ac:dyDescent="0.25">
      <c r="A39" s="301"/>
      <c r="B39" s="295"/>
      <c r="C39" s="47" t="s">
        <v>19</v>
      </c>
      <c r="D39" s="73"/>
      <c r="E39" s="72"/>
      <c r="F39" s="164">
        <v>0.3125</v>
      </c>
      <c r="G39" s="102"/>
      <c r="H39" s="73"/>
      <c r="I39" s="72"/>
      <c r="J39" s="164">
        <v>0.3125</v>
      </c>
      <c r="K39" s="102"/>
      <c r="L39" s="73"/>
      <c r="M39" s="72"/>
      <c r="N39" s="72"/>
      <c r="O39" s="102"/>
      <c r="P39" s="73"/>
      <c r="Q39" s="72"/>
      <c r="R39" s="72"/>
      <c r="S39" s="102"/>
      <c r="T39" s="73"/>
      <c r="U39" s="72"/>
      <c r="V39" s="72"/>
      <c r="W39" s="162"/>
      <c r="X39" s="160">
        <v>0.3125</v>
      </c>
      <c r="Y39" s="72"/>
      <c r="Z39" s="72"/>
      <c r="AA39" s="162"/>
      <c r="AB39" s="160">
        <v>0.3125</v>
      </c>
      <c r="AC39" s="72"/>
      <c r="AD39" s="72"/>
      <c r="AE39" s="239">
        <v>8.3333333333333329E-2</v>
      </c>
      <c r="AF39" s="298"/>
      <c r="AG39" s="304"/>
    </row>
    <row r="40" spans="1:33" ht="26.45" customHeight="1" thickBot="1" x14ac:dyDescent="0.25">
      <c r="X40" s="289" t="s">
        <v>20</v>
      </c>
      <c r="Y40" s="290"/>
      <c r="Z40" s="290"/>
      <c r="AA40" s="290"/>
      <c r="AB40" s="290"/>
      <c r="AC40" s="290"/>
      <c r="AD40" s="290"/>
      <c r="AE40" s="291"/>
      <c r="AF40" s="48">
        <f>SUM(AF5:AF12,AF14:AF21,AF23:AF30,AF32:AF39)/16</f>
        <v>1.7499999999999998</v>
      </c>
      <c r="AG40" s="49">
        <f>SUM(AG5:AG12,AG14:AG21,AG23:AG30,AG32:AG39)/16</f>
        <v>1.6345486111111109</v>
      </c>
    </row>
    <row r="41" spans="1:33" ht="15" customHeight="1" x14ac:dyDescent="0.25"/>
    <row r="42" spans="1:33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tr">
        <f>'N°401_7 giorni'!$I$42</f>
        <v>Il lavoro giornaliero dev'essere interrotto con pause di almeno (art. 15 LL):</v>
      </c>
      <c r="AE42" s="241"/>
      <c r="AF42" s="37"/>
      <c r="AG42" s="37"/>
    </row>
    <row r="43" spans="1:33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tr">
        <f>'N°401_7 giorni'!$I$43</f>
        <v>- 1/4 d'ora, se dura più di cinque ore e mezza</v>
      </c>
      <c r="AE43" s="241"/>
      <c r="AF43" s="37"/>
      <c r="AG43" s="37"/>
    </row>
    <row r="44" spans="1:33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tr">
        <f>'N°401_7 giorni'!$I$44</f>
        <v>- 1/2 ora se dura più di 7 ore.</v>
      </c>
      <c r="AE44" s="241"/>
      <c r="AF44" s="37"/>
      <c r="AG44" s="37"/>
    </row>
    <row r="45" spans="1:33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tr">
        <f>'N°401_7 giorni'!$I$45</f>
        <v>Le pause di una durata fino a mezz'ora non possono essere frazionate (art.18 cpv.3 OLL1).</v>
      </c>
      <c r="AE45" s="241"/>
      <c r="AF45" s="37"/>
      <c r="AG45" s="37"/>
    </row>
    <row r="46" spans="1:33" s="34" customFormat="1" ht="15" customHeight="1" x14ac:dyDescent="0.2">
      <c r="B46" s="35"/>
      <c r="C46" s="35"/>
      <c r="D46" s="36"/>
      <c r="E46" s="36"/>
      <c r="F46" s="36"/>
      <c r="G46" s="36"/>
      <c r="H46" s="36"/>
      <c r="AE46" s="241"/>
      <c r="AF46" s="37"/>
      <c r="AG46" s="37"/>
    </row>
    <row r="47" spans="1:33" s="34" customFormat="1" ht="35.1" customHeight="1" x14ac:dyDescent="0.2">
      <c r="B47" s="35" t="s">
        <v>16</v>
      </c>
      <c r="C47" s="35"/>
      <c r="D47" s="36"/>
      <c r="E47" s="36"/>
      <c r="F47" s="36"/>
      <c r="G47" s="36"/>
      <c r="H47" s="36"/>
      <c r="I47" s="41" t="str">
        <f>'N°401_7 giorni'!$I$47</f>
        <v>- Gli orari d'inizio possono essere anticipati o posticipati fino ad 1 ora spostando in modo corripsondente la fine del lavoro.</v>
      </c>
      <c r="AE47" s="241"/>
      <c r="AF47" s="37"/>
      <c r="AG47" s="37"/>
    </row>
    <row r="48" spans="1:33" s="34" customFormat="1" ht="35.1" customHeight="1" x14ac:dyDescent="0.2">
      <c r="B48" s="35"/>
      <c r="C48" s="35"/>
      <c r="D48" s="36"/>
      <c r="E48" s="36"/>
      <c r="F48" s="36"/>
      <c r="G48" s="36"/>
      <c r="H48" s="36"/>
      <c r="I48" s="41" t="str">
        <f>'N°401_7 giorni'!$I$48</f>
        <v xml:space="preserve">  Questi orari valgono per tutta la durata del permesso.</v>
      </c>
      <c r="AE48" s="241"/>
      <c r="AF48" s="37"/>
      <c r="AG48" s="37"/>
    </row>
    <row r="49" spans="2:33" s="34" customFormat="1" ht="15" customHeight="1" x14ac:dyDescent="0.2">
      <c r="B49" s="35"/>
      <c r="C49" s="35"/>
      <c r="D49" s="36"/>
      <c r="E49" s="36"/>
      <c r="F49" s="36"/>
      <c r="G49" s="36"/>
      <c r="H49" s="36"/>
      <c r="AE49" s="241"/>
      <c r="AF49" s="37"/>
      <c r="AG49" s="37"/>
    </row>
    <row r="50" spans="2:33" s="34" customFormat="1" ht="35.1" customHeight="1" x14ac:dyDescent="0.2">
      <c r="B50" s="35" t="s">
        <v>21</v>
      </c>
      <c r="C50" s="35"/>
      <c r="D50" s="36"/>
      <c r="E50" s="36"/>
      <c r="F50" s="36"/>
      <c r="G50" s="36"/>
      <c r="H50" s="36"/>
      <c r="I50" s="41" t="s">
        <v>22</v>
      </c>
      <c r="AE50" s="241"/>
      <c r="AF50" s="37"/>
      <c r="AG50" s="37"/>
    </row>
    <row r="51" spans="2:33" s="34" customFormat="1" ht="35.1" customHeight="1" x14ac:dyDescent="0.2">
      <c r="B51" s="35"/>
      <c r="C51" s="35"/>
      <c r="D51" s="36"/>
      <c r="E51" s="36"/>
      <c r="F51" s="36"/>
      <c r="G51" s="36"/>
      <c r="H51" s="36"/>
      <c r="I51" s="41" t="s">
        <v>71</v>
      </c>
      <c r="AE51" s="241"/>
      <c r="AF51" s="37"/>
      <c r="AG51" s="37"/>
    </row>
    <row r="52" spans="2:33" s="34" customFormat="1" ht="15" customHeight="1" x14ac:dyDescent="0.2">
      <c r="B52" s="35"/>
      <c r="C52" s="35"/>
      <c r="D52" s="36"/>
      <c r="E52" s="36"/>
      <c r="F52" s="36"/>
      <c r="G52" s="36"/>
      <c r="H52" s="36"/>
      <c r="I52" s="18"/>
      <c r="AE52" s="241"/>
    </row>
    <row r="53" spans="2:33" s="34" customFormat="1" ht="34.9" customHeight="1" x14ac:dyDescent="0.2">
      <c r="B53" s="35" t="s">
        <v>23</v>
      </c>
      <c r="C53" s="35"/>
      <c r="D53" s="36"/>
      <c r="E53" s="36"/>
      <c r="F53" s="36"/>
      <c r="G53" s="36"/>
      <c r="I53" s="38"/>
      <c r="AE53" s="241"/>
    </row>
    <row r="54" spans="2:33" s="18" customFormat="1" ht="9.9499999999999993" customHeight="1" x14ac:dyDescent="0.2">
      <c r="B54" s="39"/>
      <c r="C54" s="39"/>
      <c r="D54" s="39"/>
      <c r="AE54" s="241"/>
    </row>
    <row r="55" spans="2:33" s="18" customFormat="1" ht="35.1" customHeight="1" x14ac:dyDescent="0.2">
      <c r="B55" s="39"/>
      <c r="C55" s="39"/>
      <c r="D55" s="39"/>
      <c r="I55" s="34" t="str">
        <f>'N°401_7 giorni'!$I$54</f>
        <v>Nella compilazione di un piano dei turni si devono osservare in generale i punti seguenti:</v>
      </c>
      <c r="AE55" s="241"/>
    </row>
    <row r="56" spans="2:33" s="18" customFormat="1" ht="35.1" customHeight="1" x14ac:dyDescent="0.2">
      <c r="B56" s="39"/>
      <c r="C56" s="39"/>
      <c r="D56" s="39"/>
      <c r="I56" s="133" t="str">
        <f>'N°401_7 giorni'!$I$55</f>
        <v>- Merkblatt ununterbrochener Betrieb</v>
      </c>
      <c r="AE56" s="241"/>
    </row>
    <row r="57" spans="2:33" s="34" customFormat="1" ht="35.1" customHeight="1" x14ac:dyDescent="0.2">
      <c r="I57" s="133" t="str">
        <f>'N°401_7 giorni'!$I$56</f>
        <v>- Commenti per la compilazione dei piani dei turni</v>
      </c>
      <c r="AE57" s="241"/>
    </row>
    <row r="58" spans="2:33" s="34" customFormat="1" ht="15" customHeight="1" x14ac:dyDescent="0.2">
      <c r="I58" s="41"/>
      <c r="AE58" s="241"/>
      <c r="AF58" s="37"/>
      <c r="AG58" s="37"/>
    </row>
    <row r="59" spans="2:33" s="34" customFormat="1" ht="30" x14ac:dyDescent="0.2">
      <c r="B59" s="35" t="s">
        <v>17</v>
      </c>
      <c r="C59" s="35"/>
      <c r="I59" s="34" t="str">
        <f>'N°401_7 giorni'!$I$58</f>
        <v>art. 24 LL, art. 36 - 38 OLL1</v>
      </c>
      <c r="AE59" s="241"/>
      <c r="AF59" s="37"/>
      <c r="AG59" s="37"/>
    </row>
    <row r="61" spans="2:33" ht="30" x14ac:dyDescent="0.35">
      <c r="B61" s="35" t="s">
        <v>75</v>
      </c>
      <c r="I61" s="1" t="s">
        <v>76</v>
      </c>
    </row>
    <row r="62" spans="2:33" ht="25.5" x14ac:dyDescent="0.35">
      <c r="I62" s="1"/>
    </row>
  </sheetData>
  <sheetProtection password="CAD5" sheet="1" objects="1" scenarios="1"/>
  <mergeCells count="59">
    <mergeCell ref="AF3:AG3"/>
    <mergeCell ref="A1:G2"/>
    <mergeCell ref="H1:AE2"/>
    <mergeCell ref="A3:A4"/>
    <mergeCell ref="B3:B4"/>
    <mergeCell ref="C3:C4"/>
    <mergeCell ref="A5:A12"/>
    <mergeCell ref="A14:A21"/>
    <mergeCell ref="A23:A30"/>
    <mergeCell ref="A32:A39"/>
    <mergeCell ref="X40:AE40"/>
    <mergeCell ref="B5:B6"/>
    <mergeCell ref="B7:B8"/>
    <mergeCell ref="B9:B10"/>
    <mergeCell ref="B11:B12"/>
    <mergeCell ref="B27:B28"/>
    <mergeCell ref="B38:B39"/>
    <mergeCell ref="B36:B37"/>
    <mergeCell ref="B14:B15"/>
    <mergeCell ref="B16:B17"/>
    <mergeCell ref="B18:B19"/>
    <mergeCell ref="B29:B30"/>
    <mergeCell ref="B32:B33"/>
    <mergeCell ref="B34:B35"/>
    <mergeCell ref="B23:B24"/>
    <mergeCell ref="B25:B26"/>
    <mergeCell ref="B20:B21"/>
    <mergeCell ref="AF14:AF15"/>
    <mergeCell ref="AF16:AF17"/>
    <mergeCell ref="AF18:AF19"/>
    <mergeCell ref="AF20:AF21"/>
    <mergeCell ref="AF5:AF6"/>
    <mergeCell ref="AF7:AF8"/>
    <mergeCell ref="AF9:AF10"/>
    <mergeCell ref="AF11:AF12"/>
    <mergeCell ref="AF32:AF33"/>
    <mergeCell ref="AF34:AF35"/>
    <mergeCell ref="AF36:AF37"/>
    <mergeCell ref="AF38:AF39"/>
    <mergeCell ref="AF23:AF24"/>
    <mergeCell ref="AF25:AF26"/>
    <mergeCell ref="AF27:AF28"/>
    <mergeCell ref="AF29:AF30"/>
    <mergeCell ref="AG14:AG15"/>
    <mergeCell ref="AG16:AG17"/>
    <mergeCell ref="AG18:AG19"/>
    <mergeCell ref="AG20:AG21"/>
    <mergeCell ref="AG5:AG6"/>
    <mergeCell ref="AG7:AG8"/>
    <mergeCell ref="AG9:AG10"/>
    <mergeCell ref="AG11:AG12"/>
    <mergeCell ref="AG32:AG33"/>
    <mergeCell ref="AG34:AG35"/>
    <mergeCell ref="AG36:AG37"/>
    <mergeCell ref="AG38:AG39"/>
    <mergeCell ref="AG23:AG24"/>
    <mergeCell ref="AG25:AG26"/>
    <mergeCell ref="AG27:AG28"/>
    <mergeCell ref="AG29:AG30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6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zoomScale="50" zoomScaleNormal="50" zoomScaleSheetLayoutView="50" workbookViewId="0">
      <selection activeCell="M28" sqref="M28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46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306" t="s">
        <v>51</v>
      </c>
      <c r="B1" s="307"/>
      <c r="C1" s="307"/>
      <c r="D1" s="307"/>
      <c r="E1" s="307"/>
      <c r="F1" s="307"/>
      <c r="G1" s="307"/>
      <c r="H1" s="310" t="s">
        <v>69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11"/>
      <c r="AF1" s="89" t="s">
        <v>74</v>
      </c>
      <c r="AG1" s="90"/>
    </row>
    <row r="2" spans="1:33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12"/>
      <c r="AF2" s="91" t="s">
        <v>14</v>
      </c>
      <c r="AG2" s="92">
        <v>39356</v>
      </c>
    </row>
    <row r="3" spans="1:33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3" t="s">
        <v>9</v>
      </c>
      <c r="Y3" s="94"/>
      <c r="Z3" s="94"/>
      <c r="AA3" s="95"/>
      <c r="AB3" s="119" t="s">
        <v>10</v>
      </c>
      <c r="AC3" s="94"/>
      <c r="AD3" s="94"/>
      <c r="AE3" s="245"/>
      <c r="AF3" s="289" t="s">
        <v>11</v>
      </c>
      <c r="AG3" s="291"/>
    </row>
    <row r="4" spans="1:33" s="2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121" t="s">
        <v>12</v>
      </c>
      <c r="AG4" s="19" t="s">
        <v>13</v>
      </c>
    </row>
    <row r="5" spans="1:33" ht="15" customHeight="1" x14ac:dyDescent="0.2">
      <c r="A5" s="299">
        <v>1</v>
      </c>
      <c r="B5" s="292" t="s">
        <v>0</v>
      </c>
      <c r="C5" s="44" t="s">
        <v>18</v>
      </c>
      <c r="D5" s="54"/>
      <c r="E5" s="52">
        <v>0.33333333333333331</v>
      </c>
      <c r="F5" s="53"/>
      <c r="G5" s="109"/>
      <c r="H5" s="54"/>
      <c r="I5" s="52">
        <v>0.33333333333333331</v>
      </c>
      <c r="J5" s="53"/>
      <c r="K5" s="99"/>
      <c r="L5" s="51"/>
      <c r="M5" s="53"/>
      <c r="N5" s="52">
        <v>0.33333333333333331</v>
      </c>
      <c r="O5" s="109"/>
      <c r="P5" s="54"/>
      <c r="Q5" s="53"/>
      <c r="R5" s="52">
        <v>0.33333333333333331</v>
      </c>
      <c r="S5" s="99"/>
      <c r="T5" s="51"/>
      <c r="U5" s="53"/>
      <c r="V5" s="53"/>
      <c r="W5" s="104"/>
      <c r="X5" s="56">
        <v>0.33333333333333331</v>
      </c>
      <c r="Y5" s="53"/>
      <c r="Z5" s="53"/>
      <c r="AA5" s="97"/>
      <c r="AB5" s="56">
        <v>0.33333333333333331</v>
      </c>
      <c r="AC5" s="53"/>
      <c r="AD5" s="53"/>
      <c r="AE5" s="249">
        <v>8.3333333333333329E-2</v>
      </c>
      <c r="AF5" s="319">
        <f>SUM(D5:AE5)</f>
        <v>2.083333333333333</v>
      </c>
      <c r="AG5" s="305">
        <f>SUM(D6:AE6)</f>
        <v>1.9583333333333333</v>
      </c>
    </row>
    <row r="6" spans="1:33" ht="15" customHeight="1" x14ac:dyDescent="0.2">
      <c r="A6" s="300"/>
      <c r="B6" s="293"/>
      <c r="C6" s="45" t="s">
        <v>19</v>
      </c>
      <c r="D6" s="61"/>
      <c r="E6" s="59">
        <v>0.3125</v>
      </c>
      <c r="F6" s="60"/>
      <c r="G6" s="110"/>
      <c r="H6" s="61"/>
      <c r="I6" s="59">
        <v>0.3125</v>
      </c>
      <c r="J6" s="60"/>
      <c r="K6" s="100"/>
      <c r="L6" s="58"/>
      <c r="M6" s="60"/>
      <c r="N6" s="59">
        <v>0.3125</v>
      </c>
      <c r="O6" s="110"/>
      <c r="P6" s="61"/>
      <c r="Q6" s="60"/>
      <c r="R6" s="59">
        <v>0.3125</v>
      </c>
      <c r="S6" s="100"/>
      <c r="T6" s="58"/>
      <c r="U6" s="60"/>
      <c r="V6" s="60"/>
      <c r="W6" s="105"/>
      <c r="X6" s="63">
        <v>0.3125</v>
      </c>
      <c r="Y6" s="60"/>
      <c r="Z6" s="60"/>
      <c r="AA6" s="98"/>
      <c r="AB6" s="63">
        <v>0.3125</v>
      </c>
      <c r="AC6" s="60"/>
      <c r="AD6" s="60"/>
      <c r="AE6" s="250">
        <v>8.3333333333333329E-2</v>
      </c>
      <c r="AF6" s="297"/>
      <c r="AG6" s="303"/>
    </row>
    <row r="7" spans="1:33" ht="15" customHeight="1" x14ac:dyDescent="0.2">
      <c r="A7" s="300"/>
      <c r="B7" s="287" t="s">
        <v>1</v>
      </c>
      <c r="C7" s="46" t="s">
        <v>18</v>
      </c>
      <c r="D7" s="68"/>
      <c r="E7" s="66"/>
      <c r="F7" s="147">
        <v>0.33333333333333331</v>
      </c>
      <c r="G7" s="107"/>
      <c r="H7" s="68"/>
      <c r="I7" s="66"/>
      <c r="J7" s="147">
        <v>0.33333333333333331</v>
      </c>
      <c r="K7" s="101"/>
      <c r="L7" s="65"/>
      <c r="M7" s="66"/>
      <c r="N7" s="66"/>
      <c r="O7" s="165"/>
      <c r="P7" s="151">
        <v>0.33333333333333331</v>
      </c>
      <c r="Q7" s="66"/>
      <c r="R7" s="66"/>
      <c r="S7" s="149"/>
      <c r="T7" s="151">
        <v>0.33333333333333331</v>
      </c>
      <c r="U7" s="66"/>
      <c r="V7" s="66"/>
      <c r="W7" s="107"/>
      <c r="X7" s="68"/>
      <c r="Y7" s="66"/>
      <c r="Z7" s="66"/>
      <c r="AA7" s="101"/>
      <c r="AB7" s="65"/>
      <c r="AC7" s="66"/>
      <c r="AD7" s="66"/>
      <c r="AE7" s="204"/>
      <c r="AF7" s="296">
        <f>SUM(D7:AE7)</f>
        <v>1.3333333333333333</v>
      </c>
      <c r="AG7" s="302">
        <f>SUM(D8:AE8)</f>
        <v>1.25</v>
      </c>
    </row>
    <row r="8" spans="1:33" ht="15" customHeight="1" x14ac:dyDescent="0.2">
      <c r="A8" s="300"/>
      <c r="B8" s="287"/>
      <c r="C8" s="45" t="s">
        <v>19</v>
      </c>
      <c r="D8" s="61"/>
      <c r="E8" s="60"/>
      <c r="F8" s="148">
        <v>0.3125</v>
      </c>
      <c r="G8" s="110"/>
      <c r="H8" s="61"/>
      <c r="I8" s="60"/>
      <c r="J8" s="148">
        <v>0.3125</v>
      </c>
      <c r="K8" s="100"/>
      <c r="L8" s="58"/>
      <c r="M8" s="60"/>
      <c r="N8" s="60"/>
      <c r="O8" s="166"/>
      <c r="P8" s="152">
        <v>0.3125</v>
      </c>
      <c r="Q8" s="60"/>
      <c r="R8" s="60"/>
      <c r="S8" s="150"/>
      <c r="T8" s="152">
        <v>0.3125</v>
      </c>
      <c r="U8" s="60"/>
      <c r="V8" s="60"/>
      <c r="W8" s="110"/>
      <c r="X8" s="61"/>
      <c r="Y8" s="60"/>
      <c r="Z8" s="60"/>
      <c r="AA8" s="100"/>
      <c r="AB8" s="58"/>
      <c r="AC8" s="60"/>
      <c r="AD8" s="60"/>
      <c r="AE8" s="202"/>
      <c r="AF8" s="297"/>
      <c r="AG8" s="303"/>
    </row>
    <row r="9" spans="1:33" ht="15" customHeight="1" x14ac:dyDescent="0.2">
      <c r="A9" s="300"/>
      <c r="B9" s="288" t="s">
        <v>2</v>
      </c>
      <c r="C9" s="46" t="s">
        <v>18</v>
      </c>
      <c r="D9" s="68"/>
      <c r="E9" s="66"/>
      <c r="F9" s="66"/>
      <c r="G9" s="167"/>
      <c r="H9" s="155">
        <v>0.33333333333333331</v>
      </c>
      <c r="I9" s="66"/>
      <c r="J9" s="66"/>
      <c r="K9" s="157"/>
      <c r="L9" s="155">
        <v>0.33333333333333331</v>
      </c>
      <c r="M9" s="66"/>
      <c r="N9" s="66"/>
      <c r="O9" s="107"/>
      <c r="P9" s="68"/>
      <c r="Q9" s="66"/>
      <c r="R9" s="66"/>
      <c r="S9" s="101"/>
      <c r="T9" s="65"/>
      <c r="U9" s="153">
        <v>0.33333333333333331</v>
      </c>
      <c r="V9" s="66"/>
      <c r="W9" s="107"/>
      <c r="X9" s="68"/>
      <c r="Y9" s="153">
        <v>0.33333333333333331</v>
      </c>
      <c r="Z9" s="66"/>
      <c r="AA9" s="101"/>
      <c r="AB9" s="65"/>
      <c r="AC9" s="153">
        <v>0.33333333333333331</v>
      </c>
      <c r="AD9" s="66"/>
      <c r="AE9" s="204"/>
      <c r="AF9" s="296">
        <f>SUM(D9:AE9)</f>
        <v>1.6666666666666665</v>
      </c>
      <c r="AG9" s="302">
        <f>SUM(D10:AE10)</f>
        <v>1.5625</v>
      </c>
    </row>
    <row r="10" spans="1:33" ht="15" customHeight="1" x14ac:dyDescent="0.2">
      <c r="A10" s="300"/>
      <c r="B10" s="288"/>
      <c r="C10" s="45" t="s">
        <v>19</v>
      </c>
      <c r="D10" s="61"/>
      <c r="E10" s="60"/>
      <c r="F10" s="60"/>
      <c r="G10" s="168"/>
      <c r="H10" s="156">
        <v>0.3125</v>
      </c>
      <c r="I10" s="60"/>
      <c r="J10" s="60"/>
      <c r="K10" s="158"/>
      <c r="L10" s="156">
        <v>0.3125</v>
      </c>
      <c r="M10" s="60"/>
      <c r="N10" s="60"/>
      <c r="O10" s="110"/>
      <c r="P10" s="61"/>
      <c r="Q10" s="60"/>
      <c r="R10" s="60"/>
      <c r="S10" s="100"/>
      <c r="T10" s="58"/>
      <c r="U10" s="154">
        <v>0.3125</v>
      </c>
      <c r="V10" s="60"/>
      <c r="W10" s="110"/>
      <c r="X10" s="61"/>
      <c r="Y10" s="154">
        <v>0.3125</v>
      </c>
      <c r="Z10" s="60"/>
      <c r="AA10" s="100"/>
      <c r="AB10" s="58"/>
      <c r="AC10" s="154">
        <v>0.3125</v>
      </c>
      <c r="AD10" s="60"/>
      <c r="AE10" s="202"/>
      <c r="AF10" s="297"/>
      <c r="AG10" s="303"/>
    </row>
    <row r="11" spans="1:33" ht="15" customHeight="1" x14ac:dyDescent="0.2">
      <c r="A11" s="300"/>
      <c r="B11" s="294" t="s">
        <v>3</v>
      </c>
      <c r="C11" s="46" t="s">
        <v>18</v>
      </c>
      <c r="D11" s="159">
        <v>0.25</v>
      </c>
      <c r="E11" s="66"/>
      <c r="F11" s="66"/>
      <c r="G11" s="107"/>
      <c r="H11" s="68"/>
      <c r="I11" s="66"/>
      <c r="J11" s="66"/>
      <c r="K11" s="101"/>
      <c r="L11" s="65"/>
      <c r="M11" s="163">
        <v>0.33333333333333331</v>
      </c>
      <c r="N11" s="66"/>
      <c r="O11" s="107"/>
      <c r="P11" s="68"/>
      <c r="Q11" s="163">
        <v>0.33333333333333331</v>
      </c>
      <c r="R11" s="66"/>
      <c r="S11" s="101"/>
      <c r="T11" s="65"/>
      <c r="U11" s="66"/>
      <c r="V11" s="163">
        <v>0.33333333333333331</v>
      </c>
      <c r="W11" s="107"/>
      <c r="X11" s="68"/>
      <c r="Y11" s="66"/>
      <c r="Z11" s="163">
        <v>0.33333333333333331</v>
      </c>
      <c r="AA11" s="101"/>
      <c r="AB11" s="65"/>
      <c r="AC11" s="66"/>
      <c r="AD11" s="163">
        <v>0.33333333333333331</v>
      </c>
      <c r="AE11" s="204"/>
      <c r="AF11" s="296">
        <f>SUM(D11:AE11)</f>
        <v>1.9166666666666663</v>
      </c>
      <c r="AG11" s="302">
        <f>SUM(D12:AE12)</f>
        <v>1.7916666666666665</v>
      </c>
    </row>
    <row r="12" spans="1:33" ht="15" customHeight="1" thickBot="1" x14ac:dyDescent="0.25">
      <c r="A12" s="301"/>
      <c r="B12" s="295"/>
      <c r="C12" s="47" t="s">
        <v>19</v>
      </c>
      <c r="D12" s="160">
        <v>0.22916666666666666</v>
      </c>
      <c r="E12" s="72"/>
      <c r="F12" s="72"/>
      <c r="G12" s="108"/>
      <c r="H12" s="73"/>
      <c r="I12" s="72"/>
      <c r="J12" s="72"/>
      <c r="K12" s="102"/>
      <c r="L12" s="71"/>
      <c r="M12" s="164">
        <v>0.3125</v>
      </c>
      <c r="N12" s="72"/>
      <c r="O12" s="108"/>
      <c r="P12" s="73"/>
      <c r="Q12" s="164">
        <v>0.3125</v>
      </c>
      <c r="R12" s="72"/>
      <c r="S12" s="102"/>
      <c r="T12" s="71"/>
      <c r="U12" s="72"/>
      <c r="V12" s="164">
        <v>0.3125</v>
      </c>
      <c r="W12" s="108"/>
      <c r="X12" s="73"/>
      <c r="Y12" s="72"/>
      <c r="Z12" s="164">
        <v>0.3125</v>
      </c>
      <c r="AA12" s="102"/>
      <c r="AB12" s="71"/>
      <c r="AC12" s="72"/>
      <c r="AD12" s="164">
        <v>0.3125</v>
      </c>
      <c r="AE12" s="251"/>
      <c r="AF12" s="298"/>
      <c r="AG12" s="304"/>
    </row>
    <row r="13" spans="1:33" s="27" customFormat="1" ht="26.45" customHeight="1" thickBot="1" x14ac:dyDescent="0.4">
      <c r="A13" s="25"/>
      <c r="B13" s="26"/>
      <c r="C13" s="4"/>
      <c r="D13" s="75"/>
      <c r="E13" s="75"/>
      <c r="F13" s="75"/>
      <c r="G13" s="106"/>
      <c r="H13" s="75"/>
      <c r="I13" s="75"/>
      <c r="J13" s="75"/>
      <c r="K13" s="106"/>
      <c r="L13" s="75"/>
      <c r="M13" s="75"/>
      <c r="N13" s="75"/>
      <c r="O13" s="106"/>
      <c r="P13" s="75"/>
      <c r="Q13" s="75"/>
      <c r="R13" s="75"/>
      <c r="S13" s="106"/>
      <c r="T13" s="75"/>
      <c r="U13" s="75"/>
      <c r="V13" s="75"/>
      <c r="W13" s="106"/>
      <c r="X13" s="75"/>
      <c r="Y13" s="75"/>
      <c r="Z13" s="75"/>
      <c r="AA13" s="106"/>
      <c r="AB13" s="75"/>
      <c r="AC13" s="75"/>
      <c r="AD13" s="75"/>
      <c r="AE13" s="200"/>
      <c r="AF13" s="48"/>
      <c r="AG13" s="49"/>
    </row>
    <row r="14" spans="1:33" ht="15" customHeight="1" x14ac:dyDescent="0.2">
      <c r="A14" s="299">
        <v>2</v>
      </c>
      <c r="B14" s="292" t="s">
        <v>0</v>
      </c>
      <c r="C14" s="44" t="s">
        <v>18</v>
      </c>
      <c r="D14" s="56">
        <v>0.25</v>
      </c>
      <c r="E14" s="53"/>
      <c r="F14" s="53"/>
      <c r="G14" s="109"/>
      <c r="H14" s="54"/>
      <c r="I14" s="53"/>
      <c r="J14" s="53"/>
      <c r="K14" s="99"/>
      <c r="L14" s="51"/>
      <c r="M14" s="52">
        <v>0.33333333333333331</v>
      </c>
      <c r="N14" s="53"/>
      <c r="O14" s="109"/>
      <c r="P14" s="54"/>
      <c r="Q14" s="52">
        <v>0.33333333333333331</v>
      </c>
      <c r="R14" s="53"/>
      <c r="S14" s="99"/>
      <c r="T14" s="51"/>
      <c r="U14" s="53"/>
      <c r="V14" s="52">
        <v>0.33333333333333331</v>
      </c>
      <c r="W14" s="109"/>
      <c r="X14" s="54"/>
      <c r="Y14" s="53"/>
      <c r="Z14" s="52">
        <v>0.33333333333333331</v>
      </c>
      <c r="AA14" s="99"/>
      <c r="AB14" s="51"/>
      <c r="AC14" s="53"/>
      <c r="AD14" s="52">
        <v>0.33333333333333331</v>
      </c>
      <c r="AE14" s="251"/>
      <c r="AF14" s="319">
        <f>SUM(D14:AE14)</f>
        <v>1.9166666666666663</v>
      </c>
      <c r="AG14" s="305">
        <f>SUM(D15:AE15)</f>
        <v>1.7916666666666665</v>
      </c>
    </row>
    <row r="15" spans="1:33" ht="15" customHeight="1" x14ac:dyDescent="0.2">
      <c r="A15" s="300"/>
      <c r="B15" s="293"/>
      <c r="C15" s="45" t="s">
        <v>19</v>
      </c>
      <c r="D15" s="63">
        <v>0.22916666666666666</v>
      </c>
      <c r="E15" s="60"/>
      <c r="F15" s="60"/>
      <c r="G15" s="110"/>
      <c r="H15" s="61"/>
      <c r="I15" s="60"/>
      <c r="J15" s="60"/>
      <c r="K15" s="100"/>
      <c r="L15" s="58"/>
      <c r="M15" s="59">
        <v>0.3125</v>
      </c>
      <c r="N15" s="60"/>
      <c r="O15" s="110"/>
      <c r="P15" s="61"/>
      <c r="Q15" s="59">
        <v>0.3125</v>
      </c>
      <c r="R15" s="60"/>
      <c r="S15" s="100"/>
      <c r="T15" s="58"/>
      <c r="U15" s="60"/>
      <c r="V15" s="59">
        <v>0.3125</v>
      </c>
      <c r="W15" s="110"/>
      <c r="X15" s="61"/>
      <c r="Y15" s="60"/>
      <c r="Z15" s="59">
        <v>0.3125</v>
      </c>
      <c r="AA15" s="100"/>
      <c r="AB15" s="58"/>
      <c r="AC15" s="60"/>
      <c r="AD15" s="59">
        <v>0.3125</v>
      </c>
      <c r="AE15" s="202"/>
      <c r="AF15" s="297"/>
      <c r="AG15" s="303"/>
    </row>
    <row r="16" spans="1:33" ht="15" customHeight="1" x14ac:dyDescent="0.2">
      <c r="A16" s="300"/>
      <c r="B16" s="287" t="s">
        <v>1</v>
      </c>
      <c r="C16" s="46" t="s">
        <v>18</v>
      </c>
      <c r="D16" s="68"/>
      <c r="E16" s="147">
        <v>0.33333333333333331</v>
      </c>
      <c r="F16" s="66"/>
      <c r="G16" s="107"/>
      <c r="H16" s="68"/>
      <c r="I16" s="147">
        <v>0.33333333333333331</v>
      </c>
      <c r="J16" s="66"/>
      <c r="K16" s="101"/>
      <c r="L16" s="65"/>
      <c r="M16" s="66"/>
      <c r="N16" s="147">
        <v>0.33333333333333331</v>
      </c>
      <c r="O16" s="107"/>
      <c r="P16" s="68"/>
      <c r="Q16" s="66"/>
      <c r="R16" s="147">
        <v>0.33333333333333331</v>
      </c>
      <c r="S16" s="101"/>
      <c r="T16" s="65"/>
      <c r="U16" s="66"/>
      <c r="V16" s="66"/>
      <c r="W16" s="165"/>
      <c r="X16" s="151">
        <v>0.33333333333333331</v>
      </c>
      <c r="Y16" s="66"/>
      <c r="Z16" s="66"/>
      <c r="AA16" s="149"/>
      <c r="AB16" s="151">
        <v>0.33333333333333331</v>
      </c>
      <c r="AC16" s="66"/>
      <c r="AD16" s="66"/>
      <c r="AE16" s="219">
        <v>8.3333333333333329E-2</v>
      </c>
      <c r="AF16" s="296">
        <f>SUM(D16:AE16)</f>
        <v>2.083333333333333</v>
      </c>
      <c r="AG16" s="302">
        <f>SUM(D17:AE17)</f>
        <v>1.9583333333333333</v>
      </c>
    </row>
    <row r="17" spans="1:33" ht="15" customHeight="1" x14ac:dyDescent="0.2">
      <c r="A17" s="300"/>
      <c r="B17" s="287"/>
      <c r="C17" s="45" t="s">
        <v>19</v>
      </c>
      <c r="D17" s="61"/>
      <c r="E17" s="148">
        <v>0.3125</v>
      </c>
      <c r="F17" s="60"/>
      <c r="G17" s="110"/>
      <c r="H17" s="61"/>
      <c r="I17" s="148">
        <v>0.3125</v>
      </c>
      <c r="J17" s="60"/>
      <c r="K17" s="100"/>
      <c r="L17" s="58"/>
      <c r="M17" s="60"/>
      <c r="N17" s="148">
        <v>0.3125</v>
      </c>
      <c r="O17" s="110"/>
      <c r="P17" s="61"/>
      <c r="Q17" s="60"/>
      <c r="R17" s="148">
        <v>0.3125</v>
      </c>
      <c r="S17" s="100"/>
      <c r="T17" s="58"/>
      <c r="U17" s="60"/>
      <c r="V17" s="60"/>
      <c r="W17" s="166"/>
      <c r="X17" s="152">
        <v>0.3125</v>
      </c>
      <c r="Y17" s="60"/>
      <c r="Z17" s="60"/>
      <c r="AA17" s="150"/>
      <c r="AB17" s="152">
        <v>0.3125</v>
      </c>
      <c r="AC17" s="60"/>
      <c r="AD17" s="60"/>
      <c r="AE17" s="220">
        <v>8.3333333333333329E-2</v>
      </c>
      <c r="AF17" s="297"/>
      <c r="AG17" s="303"/>
    </row>
    <row r="18" spans="1:33" ht="15" customHeight="1" x14ac:dyDescent="0.2">
      <c r="A18" s="300"/>
      <c r="B18" s="288" t="s">
        <v>2</v>
      </c>
      <c r="C18" s="46" t="s">
        <v>18</v>
      </c>
      <c r="D18" s="68"/>
      <c r="E18" s="66"/>
      <c r="F18" s="153">
        <v>0.33333333333333331</v>
      </c>
      <c r="G18" s="107"/>
      <c r="H18" s="68"/>
      <c r="I18" s="66"/>
      <c r="J18" s="153">
        <v>0.33333333333333331</v>
      </c>
      <c r="K18" s="101"/>
      <c r="L18" s="65"/>
      <c r="M18" s="66"/>
      <c r="N18" s="66"/>
      <c r="O18" s="167"/>
      <c r="P18" s="155">
        <v>0.33333333333333331</v>
      </c>
      <c r="Q18" s="66"/>
      <c r="R18" s="66"/>
      <c r="S18" s="157"/>
      <c r="T18" s="155">
        <v>0.33333333333333331</v>
      </c>
      <c r="U18" s="66"/>
      <c r="V18" s="66"/>
      <c r="W18" s="107"/>
      <c r="X18" s="68"/>
      <c r="Y18" s="66"/>
      <c r="Z18" s="66"/>
      <c r="AA18" s="101"/>
      <c r="AB18" s="65"/>
      <c r="AC18" s="66"/>
      <c r="AD18" s="66"/>
      <c r="AE18" s="204"/>
      <c r="AF18" s="296">
        <f>SUM(D18:AE18)</f>
        <v>1.3333333333333333</v>
      </c>
      <c r="AG18" s="302">
        <f>SUM(D19:AE19)</f>
        <v>1.25</v>
      </c>
    </row>
    <row r="19" spans="1:33" ht="15" customHeight="1" x14ac:dyDescent="0.2">
      <c r="A19" s="300"/>
      <c r="B19" s="288"/>
      <c r="C19" s="45" t="s">
        <v>19</v>
      </c>
      <c r="D19" s="61"/>
      <c r="E19" s="60"/>
      <c r="F19" s="154">
        <v>0.3125</v>
      </c>
      <c r="G19" s="110"/>
      <c r="H19" s="61"/>
      <c r="I19" s="60"/>
      <c r="J19" s="154">
        <v>0.3125</v>
      </c>
      <c r="K19" s="100"/>
      <c r="L19" s="58"/>
      <c r="M19" s="60"/>
      <c r="N19" s="60"/>
      <c r="O19" s="168"/>
      <c r="P19" s="156">
        <v>0.3125</v>
      </c>
      <c r="Q19" s="60"/>
      <c r="R19" s="60"/>
      <c r="S19" s="158"/>
      <c r="T19" s="156">
        <v>0.3125</v>
      </c>
      <c r="U19" s="60"/>
      <c r="V19" s="60"/>
      <c r="W19" s="110"/>
      <c r="X19" s="61"/>
      <c r="Y19" s="60"/>
      <c r="Z19" s="60"/>
      <c r="AA19" s="100"/>
      <c r="AB19" s="58"/>
      <c r="AC19" s="60"/>
      <c r="AD19" s="60"/>
      <c r="AE19" s="202"/>
      <c r="AF19" s="297"/>
      <c r="AG19" s="303"/>
    </row>
    <row r="20" spans="1:33" ht="15" customHeight="1" x14ac:dyDescent="0.2">
      <c r="A20" s="300"/>
      <c r="B20" s="294" t="s">
        <v>3</v>
      </c>
      <c r="C20" s="46" t="s">
        <v>18</v>
      </c>
      <c r="D20" s="68"/>
      <c r="E20" s="66"/>
      <c r="F20" s="66"/>
      <c r="G20" s="169"/>
      <c r="H20" s="159">
        <v>0.33333333333333331</v>
      </c>
      <c r="I20" s="66"/>
      <c r="J20" s="66"/>
      <c r="K20" s="161"/>
      <c r="L20" s="159">
        <v>0.33333333333333331</v>
      </c>
      <c r="M20" s="66"/>
      <c r="N20" s="66"/>
      <c r="O20" s="107"/>
      <c r="P20" s="68"/>
      <c r="Q20" s="66"/>
      <c r="R20" s="66"/>
      <c r="S20" s="101"/>
      <c r="T20" s="65"/>
      <c r="U20" s="163">
        <v>0.33333333333333331</v>
      </c>
      <c r="V20" s="66"/>
      <c r="W20" s="107"/>
      <c r="X20" s="68"/>
      <c r="Y20" s="163">
        <v>0.33333333333333331</v>
      </c>
      <c r="Z20" s="66"/>
      <c r="AA20" s="101"/>
      <c r="AB20" s="65"/>
      <c r="AC20" s="163">
        <v>0.33333333333333331</v>
      </c>
      <c r="AD20" s="66"/>
      <c r="AE20" s="204"/>
      <c r="AF20" s="296">
        <f>SUM(D20:AE20)</f>
        <v>1.6666666666666665</v>
      </c>
      <c r="AG20" s="302">
        <f>SUM(D21:AE21)</f>
        <v>1.5625</v>
      </c>
    </row>
    <row r="21" spans="1:33" ht="15" customHeight="1" thickBot="1" x14ac:dyDescent="0.25">
      <c r="A21" s="301"/>
      <c r="B21" s="295"/>
      <c r="C21" s="47" t="s">
        <v>19</v>
      </c>
      <c r="D21" s="73"/>
      <c r="E21" s="72"/>
      <c r="F21" s="72"/>
      <c r="G21" s="170"/>
      <c r="H21" s="160">
        <v>0.3125</v>
      </c>
      <c r="I21" s="72"/>
      <c r="J21" s="72"/>
      <c r="K21" s="162"/>
      <c r="L21" s="160">
        <v>0.3125</v>
      </c>
      <c r="M21" s="72"/>
      <c r="N21" s="72"/>
      <c r="O21" s="108"/>
      <c r="P21" s="73"/>
      <c r="Q21" s="72"/>
      <c r="R21" s="72"/>
      <c r="S21" s="102"/>
      <c r="T21" s="71"/>
      <c r="U21" s="164">
        <v>0.3125</v>
      </c>
      <c r="V21" s="72"/>
      <c r="W21" s="108"/>
      <c r="X21" s="73"/>
      <c r="Y21" s="164">
        <v>0.3125</v>
      </c>
      <c r="Z21" s="72"/>
      <c r="AA21" s="102"/>
      <c r="AB21" s="71"/>
      <c r="AC21" s="164">
        <v>0.3125</v>
      </c>
      <c r="AD21" s="72"/>
      <c r="AE21" s="251"/>
      <c r="AF21" s="298"/>
      <c r="AG21" s="304"/>
    </row>
    <row r="22" spans="1:33" s="27" customFormat="1" ht="26.45" customHeight="1" thickBot="1" x14ac:dyDescent="0.4">
      <c r="A22" s="25"/>
      <c r="B22" s="26"/>
      <c r="C22" s="4"/>
      <c r="D22" s="75"/>
      <c r="E22" s="75"/>
      <c r="F22" s="75"/>
      <c r="G22" s="106"/>
      <c r="H22" s="75"/>
      <c r="I22" s="75"/>
      <c r="J22" s="75"/>
      <c r="K22" s="106"/>
      <c r="L22" s="75"/>
      <c r="M22" s="75"/>
      <c r="N22" s="75"/>
      <c r="O22" s="106"/>
      <c r="P22" s="75"/>
      <c r="Q22" s="75"/>
      <c r="R22" s="75"/>
      <c r="S22" s="106"/>
      <c r="T22" s="75"/>
      <c r="U22" s="75"/>
      <c r="V22" s="75"/>
      <c r="W22" s="106"/>
      <c r="X22" s="75"/>
      <c r="Y22" s="75"/>
      <c r="Z22" s="75"/>
      <c r="AA22" s="106"/>
      <c r="AB22" s="75"/>
      <c r="AC22" s="75"/>
      <c r="AD22" s="75"/>
      <c r="AE22" s="200"/>
      <c r="AF22" s="48"/>
      <c r="AG22" s="49"/>
    </row>
    <row r="23" spans="1:33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3"/>
      <c r="G23" s="104"/>
      <c r="H23" s="56">
        <v>0.33333333333333331</v>
      </c>
      <c r="I23" s="53"/>
      <c r="J23" s="53"/>
      <c r="K23" s="97"/>
      <c r="L23" s="56">
        <v>0.33333333333333331</v>
      </c>
      <c r="M23" s="53"/>
      <c r="N23" s="53"/>
      <c r="O23" s="109"/>
      <c r="P23" s="54"/>
      <c r="Q23" s="53"/>
      <c r="R23" s="53"/>
      <c r="S23" s="99"/>
      <c r="T23" s="51"/>
      <c r="U23" s="52">
        <v>0.33333333333333331</v>
      </c>
      <c r="V23" s="53"/>
      <c r="W23" s="109"/>
      <c r="X23" s="54"/>
      <c r="Y23" s="52">
        <v>0.33333333333333331</v>
      </c>
      <c r="Z23" s="53"/>
      <c r="AA23" s="99"/>
      <c r="AB23" s="51"/>
      <c r="AC23" s="52">
        <v>0.33333333333333331</v>
      </c>
      <c r="AD23" s="53"/>
      <c r="AE23" s="251"/>
      <c r="AF23" s="319">
        <f>SUM(D23:AE23)</f>
        <v>1.6666666666666665</v>
      </c>
      <c r="AG23" s="305">
        <f>SUM(D24:AE24)</f>
        <v>1.5625</v>
      </c>
    </row>
    <row r="24" spans="1:33" ht="15" customHeight="1" x14ac:dyDescent="0.2">
      <c r="A24" s="300"/>
      <c r="B24" s="293"/>
      <c r="C24" s="45" t="s">
        <v>19</v>
      </c>
      <c r="D24" s="61"/>
      <c r="E24" s="60"/>
      <c r="F24" s="60"/>
      <c r="G24" s="105"/>
      <c r="H24" s="63">
        <v>0.3125</v>
      </c>
      <c r="I24" s="60"/>
      <c r="J24" s="60"/>
      <c r="K24" s="98"/>
      <c r="L24" s="63">
        <v>0.3125</v>
      </c>
      <c r="M24" s="60"/>
      <c r="N24" s="60"/>
      <c r="O24" s="110"/>
      <c r="P24" s="61"/>
      <c r="Q24" s="60"/>
      <c r="R24" s="60"/>
      <c r="S24" s="100"/>
      <c r="T24" s="58"/>
      <c r="U24" s="59">
        <v>0.3125</v>
      </c>
      <c r="V24" s="60"/>
      <c r="W24" s="110"/>
      <c r="X24" s="61"/>
      <c r="Y24" s="59">
        <v>0.3125</v>
      </c>
      <c r="Z24" s="60"/>
      <c r="AA24" s="100"/>
      <c r="AB24" s="58"/>
      <c r="AC24" s="59">
        <v>0.3125</v>
      </c>
      <c r="AD24" s="60"/>
      <c r="AE24" s="202"/>
      <c r="AF24" s="297"/>
      <c r="AG24" s="303"/>
    </row>
    <row r="25" spans="1:33" ht="15" customHeight="1" x14ac:dyDescent="0.2">
      <c r="A25" s="300"/>
      <c r="B25" s="287" t="s">
        <v>1</v>
      </c>
      <c r="C25" s="46" t="s">
        <v>18</v>
      </c>
      <c r="D25" s="151">
        <v>0.25</v>
      </c>
      <c r="E25" s="66"/>
      <c r="F25" s="66"/>
      <c r="G25" s="107"/>
      <c r="H25" s="68"/>
      <c r="I25" s="66"/>
      <c r="J25" s="66"/>
      <c r="K25" s="101"/>
      <c r="L25" s="65"/>
      <c r="M25" s="147">
        <v>0.33333333333333331</v>
      </c>
      <c r="N25" s="66"/>
      <c r="O25" s="107"/>
      <c r="P25" s="68"/>
      <c r="Q25" s="147">
        <v>0.33333333333333331</v>
      </c>
      <c r="R25" s="66"/>
      <c r="S25" s="101"/>
      <c r="T25" s="65"/>
      <c r="U25" s="66"/>
      <c r="V25" s="147">
        <v>0.33333333333333331</v>
      </c>
      <c r="W25" s="107"/>
      <c r="X25" s="68"/>
      <c r="Y25" s="66"/>
      <c r="Z25" s="147">
        <v>0.33333333333333331</v>
      </c>
      <c r="AA25" s="101"/>
      <c r="AB25" s="65"/>
      <c r="AC25" s="66"/>
      <c r="AD25" s="147">
        <v>0.33333333333333331</v>
      </c>
      <c r="AE25" s="204"/>
      <c r="AF25" s="296">
        <f>SUM(D25:AE25)</f>
        <v>1.9166666666666663</v>
      </c>
      <c r="AG25" s="302">
        <f>SUM(D26:AE26)</f>
        <v>1.7916666666666665</v>
      </c>
    </row>
    <row r="26" spans="1:33" ht="15" customHeight="1" x14ac:dyDescent="0.2">
      <c r="A26" s="300"/>
      <c r="B26" s="287"/>
      <c r="C26" s="45" t="s">
        <v>19</v>
      </c>
      <c r="D26" s="152">
        <v>0.22916666666666666</v>
      </c>
      <c r="E26" s="60"/>
      <c r="F26" s="60"/>
      <c r="G26" s="110"/>
      <c r="H26" s="61"/>
      <c r="I26" s="60"/>
      <c r="J26" s="60"/>
      <c r="K26" s="100"/>
      <c r="L26" s="58"/>
      <c r="M26" s="148">
        <v>0.3125</v>
      </c>
      <c r="N26" s="60"/>
      <c r="O26" s="110"/>
      <c r="P26" s="61"/>
      <c r="Q26" s="148">
        <v>0.3125</v>
      </c>
      <c r="R26" s="60"/>
      <c r="S26" s="100"/>
      <c r="T26" s="58"/>
      <c r="U26" s="60"/>
      <c r="V26" s="148">
        <v>0.3125</v>
      </c>
      <c r="W26" s="110"/>
      <c r="X26" s="61"/>
      <c r="Y26" s="60"/>
      <c r="Z26" s="148">
        <v>0.3125</v>
      </c>
      <c r="AA26" s="100"/>
      <c r="AB26" s="58"/>
      <c r="AC26" s="60"/>
      <c r="AD26" s="148">
        <v>0.3125</v>
      </c>
      <c r="AE26" s="202"/>
      <c r="AF26" s="297"/>
      <c r="AG26" s="303"/>
    </row>
    <row r="27" spans="1:33" ht="15" customHeight="1" x14ac:dyDescent="0.2">
      <c r="A27" s="300"/>
      <c r="B27" s="288" t="s">
        <v>2</v>
      </c>
      <c r="C27" s="46" t="s">
        <v>18</v>
      </c>
      <c r="D27" s="68"/>
      <c r="E27" s="153">
        <v>0.33333333333333331</v>
      </c>
      <c r="F27" s="66"/>
      <c r="G27" s="107"/>
      <c r="H27" s="68"/>
      <c r="I27" s="153">
        <v>0.33333333333333331</v>
      </c>
      <c r="J27" s="66"/>
      <c r="K27" s="101"/>
      <c r="L27" s="65"/>
      <c r="M27" s="66"/>
      <c r="N27" s="153">
        <v>0.33333333333333331</v>
      </c>
      <c r="O27" s="107"/>
      <c r="P27" s="68"/>
      <c r="Q27" s="66"/>
      <c r="R27" s="153">
        <v>0.33333333333333331</v>
      </c>
      <c r="S27" s="101"/>
      <c r="T27" s="65"/>
      <c r="U27" s="66"/>
      <c r="V27" s="66"/>
      <c r="W27" s="167"/>
      <c r="X27" s="155">
        <v>0.33333333333333331</v>
      </c>
      <c r="Y27" s="66"/>
      <c r="Z27" s="66"/>
      <c r="AA27" s="157"/>
      <c r="AB27" s="155">
        <v>0.33333333333333331</v>
      </c>
      <c r="AC27" s="66"/>
      <c r="AD27" s="66"/>
      <c r="AE27" s="221">
        <v>8.3333333333333329E-2</v>
      </c>
      <c r="AF27" s="296">
        <f>SUM(D27:AE27)</f>
        <v>2.083333333333333</v>
      </c>
      <c r="AG27" s="302">
        <f>SUM(D28:AE28)</f>
        <v>1.9583333333333333</v>
      </c>
    </row>
    <row r="28" spans="1:33" ht="15" customHeight="1" x14ac:dyDescent="0.2">
      <c r="A28" s="300"/>
      <c r="B28" s="288"/>
      <c r="C28" s="45" t="s">
        <v>19</v>
      </c>
      <c r="D28" s="61"/>
      <c r="E28" s="154">
        <v>0.3125</v>
      </c>
      <c r="F28" s="60"/>
      <c r="G28" s="110"/>
      <c r="H28" s="61"/>
      <c r="I28" s="154">
        <v>0.3125</v>
      </c>
      <c r="J28" s="60"/>
      <c r="K28" s="100"/>
      <c r="L28" s="58"/>
      <c r="M28" s="60"/>
      <c r="N28" s="154">
        <v>0.3125</v>
      </c>
      <c r="O28" s="110"/>
      <c r="P28" s="61"/>
      <c r="Q28" s="60"/>
      <c r="R28" s="154">
        <v>0.3125</v>
      </c>
      <c r="S28" s="100"/>
      <c r="T28" s="58"/>
      <c r="U28" s="60"/>
      <c r="V28" s="60"/>
      <c r="W28" s="168"/>
      <c r="X28" s="156">
        <v>0.3125</v>
      </c>
      <c r="Y28" s="60"/>
      <c r="Z28" s="60"/>
      <c r="AA28" s="158"/>
      <c r="AB28" s="156">
        <v>0.3125</v>
      </c>
      <c r="AC28" s="60"/>
      <c r="AD28" s="60"/>
      <c r="AE28" s="222">
        <v>8.3333333333333329E-2</v>
      </c>
      <c r="AF28" s="297"/>
      <c r="AG28" s="303"/>
    </row>
    <row r="29" spans="1:33" ht="15" customHeight="1" x14ac:dyDescent="0.2">
      <c r="A29" s="300"/>
      <c r="B29" s="294" t="s">
        <v>3</v>
      </c>
      <c r="C29" s="46" t="s">
        <v>18</v>
      </c>
      <c r="D29" s="68"/>
      <c r="E29" s="66"/>
      <c r="F29" s="163">
        <v>0.33333333333333331</v>
      </c>
      <c r="G29" s="107"/>
      <c r="H29" s="68"/>
      <c r="I29" s="66"/>
      <c r="J29" s="163">
        <v>0.33333333333333331</v>
      </c>
      <c r="K29" s="101"/>
      <c r="L29" s="65"/>
      <c r="M29" s="66"/>
      <c r="N29" s="66"/>
      <c r="O29" s="169"/>
      <c r="P29" s="159">
        <v>0.33333333333333331</v>
      </c>
      <c r="Q29" s="66"/>
      <c r="R29" s="66"/>
      <c r="S29" s="161"/>
      <c r="T29" s="159">
        <v>0.33333333333333331</v>
      </c>
      <c r="U29" s="66"/>
      <c r="V29" s="66"/>
      <c r="W29" s="107"/>
      <c r="X29" s="68"/>
      <c r="Y29" s="66"/>
      <c r="Z29" s="66"/>
      <c r="AA29" s="101"/>
      <c r="AB29" s="65"/>
      <c r="AC29" s="66"/>
      <c r="AD29" s="66"/>
      <c r="AE29" s="203"/>
      <c r="AF29" s="296">
        <f>SUM(D29:AE29)</f>
        <v>1.3333333333333333</v>
      </c>
      <c r="AG29" s="302">
        <f>SUM(D30:AE30)</f>
        <v>1.25</v>
      </c>
    </row>
    <row r="30" spans="1:33" ht="15" customHeight="1" thickBot="1" x14ac:dyDescent="0.25">
      <c r="A30" s="301"/>
      <c r="B30" s="295"/>
      <c r="C30" s="47" t="s">
        <v>19</v>
      </c>
      <c r="D30" s="73"/>
      <c r="E30" s="72"/>
      <c r="F30" s="164">
        <v>0.3125</v>
      </c>
      <c r="G30" s="108"/>
      <c r="H30" s="73"/>
      <c r="I30" s="72"/>
      <c r="J30" s="164">
        <v>0.3125</v>
      </c>
      <c r="K30" s="102"/>
      <c r="L30" s="71"/>
      <c r="M30" s="72"/>
      <c r="N30" s="72"/>
      <c r="O30" s="170"/>
      <c r="P30" s="160">
        <v>0.3125</v>
      </c>
      <c r="Q30" s="72"/>
      <c r="R30" s="72"/>
      <c r="S30" s="162"/>
      <c r="T30" s="160">
        <v>0.3125</v>
      </c>
      <c r="U30" s="72"/>
      <c r="V30" s="72"/>
      <c r="W30" s="108"/>
      <c r="X30" s="73"/>
      <c r="Y30" s="72"/>
      <c r="Z30" s="72"/>
      <c r="AA30" s="102"/>
      <c r="AB30" s="71"/>
      <c r="AC30" s="72"/>
      <c r="AD30" s="72"/>
      <c r="AE30" s="206"/>
      <c r="AF30" s="298"/>
      <c r="AG30" s="304"/>
    </row>
    <row r="31" spans="1:33" s="27" customFormat="1" ht="26.45" customHeight="1" thickBot="1" x14ac:dyDescent="0.4">
      <c r="A31" s="25"/>
      <c r="B31" s="26"/>
      <c r="C31" s="4"/>
      <c r="D31" s="75"/>
      <c r="E31" s="75"/>
      <c r="F31" s="75"/>
      <c r="G31" s="106"/>
      <c r="H31" s="75"/>
      <c r="I31" s="75"/>
      <c r="J31" s="75"/>
      <c r="K31" s="106"/>
      <c r="L31" s="75"/>
      <c r="M31" s="75"/>
      <c r="N31" s="75"/>
      <c r="O31" s="106"/>
      <c r="P31" s="75"/>
      <c r="Q31" s="75"/>
      <c r="R31" s="75"/>
      <c r="S31" s="106"/>
      <c r="T31" s="75"/>
      <c r="U31" s="75"/>
      <c r="V31" s="75"/>
      <c r="W31" s="106"/>
      <c r="X31" s="75"/>
      <c r="Y31" s="75"/>
      <c r="Z31" s="75"/>
      <c r="AA31" s="106"/>
      <c r="AB31" s="75"/>
      <c r="AC31" s="75"/>
      <c r="AD31" s="75"/>
      <c r="AE31" s="200"/>
      <c r="AF31" s="48"/>
      <c r="AG31" s="49"/>
    </row>
    <row r="32" spans="1:33" ht="15" customHeight="1" x14ac:dyDescent="0.2">
      <c r="A32" s="299">
        <v>4</v>
      </c>
      <c r="B32" s="292" t="s">
        <v>0</v>
      </c>
      <c r="C32" s="44" t="s">
        <v>18</v>
      </c>
      <c r="D32" s="54"/>
      <c r="E32" s="53"/>
      <c r="F32" s="52">
        <v>0.33333333333333331</v>
      </c>
      <c r="G32" s="109"/>
      <c r="H32" s="54"/>
      <c r="I32" s="53"/>
      <c r="J32" s="52">
        <v>0.33333333333333331</v>
      </c>
      <c r="K32" s="99"/>
      <c r="L32" s="51"/>
      <c r="M32" s="53"/>
      <c r="N32" s="53"/>
      <c r="O32" s="104"/>
      <c r="P32" s="56">
        <v>0.33333333333333331</v>
      </c>
      <c r="Q32" s="53"/>
      <c r="R32" s="53"/>
      <c r="S32" s="97"/>
      <c r="T32" s="56">
        <v>0.33333333333333331</v>
      </c>
      <c r="U32" s="53"/>
      <c r="V32" s="53"/>
      <c r="W32" s="109"/>
      <c r="X32" s="54"/>
      <c r="Y32" s="53"/>
      <c r="Z32" s="53"/>
      <c r="AA32" s="99"/>
      <c r="AB32" s="51"/>
      <c r="AC32" s="53"/>
      <c r="AD32" s="53"/>
      <c r="AE32" s="207"/>
      <c r="AF32" s="319">
        <f>SUM(D32:AE32)</f>
        <v>1.3333333333333333</v>
      </c>
      <c r="AG32" s="305">
        <f>SUM(D33:AE33)</f>
        <v>1.25</v>
      </c>
    </row>
    <row r="33" spans="1:33" ht="15" customHeight="1" x14ac:dyDescent="0.2">
      <c r="A33" s="300"/>
      <c r="B33" s="293"/>
      <c r="C33" s="45" t="s">
        <v>19</v>
      </c>
      <c r="D33" s="61"/>
      <c r="E33" s="60"/>
      <c r="F33" s="59">
        <v>0.3125</v>
      </c>
      <c r="G33" s="110"/>
      <c r="H33" s="61"/>
      <c r="I33" s="60"/>
      <c r="J33" s="59">
        <v>0.3125</v>
      </c>
      <c r="K33" s="100"/>
      <c r="L33" s="58"/>
      <c r="M33" s="60"/>
      <c r="N33" s="60"/>
      <c r="O33" s="105"/>
      <c r="P33" s="63">
        <v>0.3125</v>
      </c>
      <c r="Q33" s="60"/>
      <c r="R33" s="60"/>
      <c r="S33" s="98"/>
      <c r="T33" s="63">
        <v>0.3125</v>
      </c>
      <c r="U33" s="60"/>
      <c r="V33" s="60"/>
      <c r="W33" s="110"/>
      <c r="X33" s="61"/>
      <c r="Y33" s="60"/>
      <c r="Z33" s="60"/>
      <c r="AA33" s="100"/>
      <c r="AB33" s="58"/>
      <c r="AC33" s="60"/>
      <c r="AD33" s="60"/>
      <c r="AE33" s="205"/>
      <c r="AF33" s="297"/>
      <c r="AG33" s="303"/>
    </row>
    <row r="34" spans="1:33" ht="15" customHeight="1" x14ac:dyDescent="0.2">
      <c r="A34" s="300"/>
      <c r="B34" s="287" t="s">
        <v>1</v>
      </c>
      <c r="C34" s="46" t="s">
        <v>18</v>
      </c>
      <c r="D34" s="68"/>
      <c r="E34" s="66"/>
      <c r="F34" s="66"/>
      <c r="G34" s="165"/>
      <c r="H34" s="151">
        <v>0.33333333333333331</v>
      </c>
      <c r="I34" s="66"/>
      <c r="J34" s="66"/>
      <c r="K34" s="149"/>
      <c r="L34" s="151">
        <v>0.33333333333333331</v>
      </c>
      <c r="M34" s="66"/>
      <c r="N34" s="66"/>
      <c r="O34" s="107"/>
      <c r="P34" s="68"/>
      <c r="Q34" s="66"/>
      <c r="R34" s="66"/>
      <c r="S34" s="101"/>
      <c r="T34" s="65"/>
      <c r="U34" s="147">
        <v>0.33333333333333331</v>
      </c>
      <c r="V34" s="66"/>
      <c r="W34" s="107"/>
      <c r="X34" s="68"/>
      <c r="Y34" s="147">
        <v>0.33333333333333331</v>
      </c>
      <c r="Z34" s="66"/>
      <c r="AA34" s="101"/>
      <c r="AB34" s="65"/>
      <c r="AC34" s="147">
        <v>0.33333333333333331</v>
      </c>
      <c r="AD34" s="66"/>
      <c r="AE34" s="204"/>
      <c r="AF34" s="296">
        <f>SUM(D34:AE34)</f>
        <v>1.6666666666666665</v>
      </c>
      <c r="AG34" s="302">
        <f>SUM(D35:AE35)</f>
        <v>1.5625</v>
      </c>
    </row>
    <row r="35" spans="1:33" ht="15" customHeight="1" x14ac:dyDescent="0.2">
      <c r="A35" s="300"/>
      <c r="B35" s="287"/>
      <c r="C35" s="45" t="s">
        <v>19</v>
      </c>
      <c r="D35" s="61"/>
      <c r="E35" s="60"/>
      <c r="F35" s="60"/>
      <c r="G35" s="166"/>
      <c r="H35" s="152">
        <v>0.3125</v>
      </c>
      <c r="I35" s="60"/>
      <c r="J35" s="60"/>
      <c r="K35" s="150"/>
      <c r="L35" s="152">
        <v>0.3125</v>
      </c>
      <c r="M35" s="60"/>
      <c r="N35" s="60"/>
      <c r="O35" s="110"/>
      <c r="P35" s="61"/>
      <c r="Q35" s="60"/>
      <c r="R35" s="60"/>
      <c r="S35" s="100"/>
      <c r="T35" s="58"/>
      <c r="U35" s="148">
        <v>0.3125</v>
      </c>
      <c r="V35" s="60"/>
      <c r="W35" s="110"/>
      <c r="X35" s="61"/>
      <c r="Y35" s="148">
        <v>0.3125</v>
      </c>
      <c r="Z35" s="60"/>
      <c r="AA35" s="100"/>
      <c r="AB35" s="58"/>
      <c r="AC35" s="148">
        <v>0.3125</v>
      </c>
      <c r="AD35" s="60"/>
      <c r="AE35" s="202"/>
      <c r="AF35" s="297"/>
      <c r="AG35" s="303"/>
    </row>
    <row r="36" spans="1:33" ht="15" customHeight="1" x14ac:dyDescent="0.2">
      <c r="A36" s="300"/>
      <c r="B36" s="288" t="s">
        <v>2</v>
      </c>
      <c r="C36" s="46" t="s">
        <v>18</v>
      </c>
      <c r="D36" s="155">
        <v>0.25</v>
      </c>
      <c r="E36" s="66"/>
      <c r="F36" s="66"/>
      <c r="G36" s="107"/>
      <c r="H36" s="68"/>
      <c r="I36" s="66"/>
      <c r="J36" s="66"/>
      <c r="K36" s="101"/>
      <c r="L36" s="65"/>
      <c r="M36" s="153">
        <v>0.33333333333333331</v>
      </c>
      <c r="N36" s="66"/>
      <c r="O36" s="107"/>
      <c r="P36" s="68"/>
      <c r="Q36" s="153">
        <v>0.33333333333333331</v>
      </c>
      <c r="R36" s="66"/>
      <c r="S36" s="101"/>
      <c r="T36" s="65"/>
      <c r="U36" s="66"/>
      <c r="V36" s="153">
        <v>0.33333333333333331</v>
      </c>
      <c r="W36" s="107"/>
      <c r="X36" s="68"/>
      <c r="Y36" s="66"/>
      <c r="Z36" s="153">
        <v>0.33333333333333331</v>
      </c>
      <c r="AA36" s="101"/>
      <c r="AB36" s="65"/>
      <c r="AC36" s="66"/>
      <c r="AD36" s="153">
        <v>0.33333333333333331</v>
      </c>
      <c r="AE36" s="204"/>
      <c r="AF36" s="296">
        <f>SUM(D36:AE36)</f>
        <v>1.9166666666666663</v>
      </c>
      <c r="AG36" s="302">
        <f>SUM(D37:AE37)</f>
        <v>1.7916666666666665</v>
      </c>
    </row>
    <row r="37" spans="1:33" ht="15" customHeight="1" x14ac:dyDescent="0.2">
      <c r="A37" s="300"/>
      <c r="B37" s="288"/>
      <c r="C37" s="45" t="s">
        <v>19</v>
      </c>
      <c r="D37" s="156">
        <v>0.22916666666666666</v>
      </c>
      <c r="E37" s="60"/>
      <c r="F37" s="60"/>
      <c r="G37" s="110"/>
      <c r="H37" s="61"/>
      <c r="I37" s="60"/>
      <c r="J37" s="60"/>
      <c r="K37" s="100"/>
      <c r="L37" s="58"/>
      <c r="M37" s="154">
        <v>0.3125</v>
      </c>
      <c r="N37" s="60"/>
      <c r="O37" s="110"/>
      <c r="P37" s="61"/>
      <c r="Q37" s="154">
        <v>0.3125</v>
      </c>
      <c r="R37" s="60"/>
      <c r="S37" s="100"/>
      <c r="T37" s="58"/>
      <c r="U37" s="60"/>
      <c r="V37" s="154">
        <v>0.3125</v>
      </c>
      <c r="W37" s="110"/>
      <c r="X37" s="61"/>
      <c r="Y37" s="60"/>
      <c r="Z37" s="154">
        <v>0.3125</v>
      </c>
      <c r="AA37" s="100"/>
      <c r="AB37" s="58"/>
      <c r="AC37" s="60"/>
      <c r="AD37" s="154">
        <v>0.3125</v>
      </c>
      <c r="AE37" s="202"/>
      <c r="AF37" s="297"/>
      <c r="AG37" s="303"/>
    </row>
    <row r="38" spans="1:33" ht="15" customHeight="1" x14ac:dyDescent="0.2">
      <c r="A38" s="300"/>
      <c r="B38" s="294" t="s">
        <v>3</v>
      </c>
      <c r="C38" s="46" t="s">
        <v>18</v>
      </c>
      <c r="D38" s="68"/>
      <c r="E38" s="163">
        <v>0.33333333333333331</v>
      </c>
      <c r="F38" s="66"/>
      <c r="G38" s="107"/>
      <c r="H38" s="68"/>
      <c r="I38" s="163">
        <v>0.33333333333333331</v>
      </c>
      <c r="J38" s="66"/>
      <c r="K38" s="101"/>
      <c r="L38" s="65"/>
      <c r="M38" s="66"/>
      <c r="N38" s="163">
        <v>0.33333333333333331</v>
      </c>
      <c r="O38" s="107"/>
      <c r="P38" s="68"/>
      <c r="Q38" s="66"/>
      <c r="R38" s="163">
        <v>0.33333333333333331</v>
      </c>
      <c r="S38" s="101"/>
      <c r="T38" s="65"/>
      <c r="U38" s="66"/>
      <c r="V38" s="66"/>
      <c r="W38" s="169"/>
      <c r="X38" s="159">
        <v>0.33333333333333331</v>
      </c>
      <c r="Y38" s="66"/>
      <c r="Z38" s="66"/>
      <c r="AA38" s="161"/>
      <c r="AB38" s="159">
        <v>0.33333333333333331</v>
      </c>
      <c r="AC38" s="66"/>
      <c r="AD38" s="66"/>
      <c r="AE38" s="252">
        <v>8.3333333333333329E-2</v>
      </c>
      <c r="AF38" s="296">
        <f>SUM(D38:AE38)</f>
        <v>2.083333333333333</v>
      </c>
      <c r="AG38" s="302">
        <f>SUM(D39:AE39)</f>
        <v>1.9583333333333333</v>
      </c>
    </row>
    <row r="39" spans="1:33" ht="15" customHeight="1" thickBot="1" x14ac:dyDescent="0.25">
      <c r="A39" s="301"/>
      <c r="B39" s="295"/>
      <c r="C39" s="47" t="s">
        <v>19</v>
      </c>
      <c r="D39" s="73"/>
      <c r="E39" s="164">
        <v>0.3125</v>
      </c>
      <c r="F39" s="72"/>
      <c r="G39" s="108"/>
      <c r="H39" s="73"/>
      <c r="I39" s="164">
        <v>0.3125</v>
      </c>
      <c r="J39" s="72"/>
      <c r="K39" s="102"/>
      <c r="L39" s="71"/>
      <c r="M39" s="72"/>
      <c r="N39" s="164">
        <v>0.3125</v>
      </c>
      <c r="O39" s="108"/>
      <c r="P39" s="73"/>
      <c r="Q39" s="72"/>
      <c r="R39" s="164">
        <v>0.3125</v>
      </c>
      <c r="S39" s="102"/>
      <c r="T39" s="71"/>
      <c r="U39" s="72"/>
      <c r="V39" s="72"/>
      <c r="W39" s="170"/>
      <c r="X39" s="160">
        <v>0.3125</v>
      </c>
      <c r="Y39" s="72"/>
      <c r="Z39" s="72"/>
      <c r="AA39" s="162"/>
      <c r="AB39" s="160">
        <v>0.3125</v>
      </c>
      <c r="AC39" s="72"/>
      <c r="AD39" s="72"/>
      <c r="AE39" s="253">
        <v>8.3333333333333329E-2</v>
      </c>
      <c r="AF39" s="298"/>
      <c r="AG39" s="304"/>
    </row>
    <row r="40" spans="1:33" ht="26.45" customHeight="1" thickBot="1" x14ac:dyDescent="0.25">
      <c r="X40" s="289" t="s">
        <v>20</v>
      </c>
      <c r="Y40" s="290"/>
      <c r="Z40" s="290"/>
      <c r="AA40" s="290"/>
      <c r="AB40" s="290"/>
      <c r="AC40" s="290"/>
      <c r="AD40" s="290"/>
      <c r="AE40" s="291"/>
      <c r="AF40" s="48">
        <f>SUM(AF5:AF12,AF14:AF21,AF23:AF30,AF32:AF39)/16</f>
        <v>1.7499999999999996</v>
      </c>
      <c r="AG40" s="49">
        <f>SUM(AG5:AG12,AG14:AG21,AG23:AG30,AG32:AG39)/16</f>
        <v>1.640625</v>
      </c>
    </row>
    <row r="41" spans="1:33" ht="15" customHeight="1" x14ac:dyDescent="0.25"/>
    <row r="42" spans="1:33" s="34" customFormat="1" ht="34.5" x14ac:dyDescent="0.2">
      <c r="B42" s="35" t="s">
        <v>15</v>
      </c>
      <c r="C42" s="35"/>
      <c r="D42" s="36"/>
      <c r="E42" s="36"/>
      <c r="F42" s="36"/>
      <c r="G42" s="36"/>
      <c r="I42" s="41" t="str">
        <f>'N°401_7 giorni'!$I$42</f>
        <v>Il lavoro giornaliero dev'essere interrotto con pause di almeno (art. 15 LL):</v>
      </c>
      <c r="AE42" s="247"/>
      <c r="AF42" s="37"/>
      <c r="AG42" s="37"/>
    </row>
    <row r="43" spans="1:33" s="34" customFormat="1" ht="34.5" x14ac:dyDescent="0.2">
      <c r="B43" s="35"/>
      <c r="C43" s="35"/>
      <c r="D43" s="36"/>
      <c r="E43" s="36"/>
      <c r="F43" s="36"/>
      <c r="G43" s="36"/>
      <c r="I43" s="41" t="str">
        <f>'N°401_7 giorni'!$I$43</f>
        <v>- 1/4 d'ora, se dura più di cinque ore e mezza</v>
      </c>
      <c r="AE43" s="247"/>
      <c r="AF43" s="37"/>
      <c r="AG43" s="37"/>
    </row>
    <row r="44" spans="1:33" s="34" customFormat="1" ht="34.5" x14ac:dyDescent="0.2">
      <c r="B44" s="35"/>
      <c r="C44" s="35"/>
      <c r="D44" s="36"/>
      <c r="E44" s="36"/>
      <c r="F44" s="36"/>
      <c r="G44" s="36"/>
      <c r="I44" s="41" t="str">
        <f>'N°401_7 giorni'!$I$44</f>
        <v>- 1/2 ora se dura più di 7 ore.</v>
      </c>
      <c r="AE44" s="247"/>
      <c r="AF44" s="37"/>
      <c r="AG44" s="37"/>
    </row>
    <row r="45" spans="1:33" s="34" customFormat="1" ht="34.5" x14ac:dyDescent="0.2">
      <c r="B45" s="35"/>
      <c r="C45" s="35"/>
      <c r="D45" s="36"/>
      <c r="E45" s="36"/>
      <c r="F45" s="36"/>
      <c r="G45" s="36"/>
      <c r="I45" s="41" t="str">
        <f>'N°401_7 giorni'!$I$45</f>
        <v>Le pause di una durata fino a mezz'ora non possono essere frazionate (art.18 cpv.3 OLL1).</v>
      </c>
      <c r="AE45" s="247"/>
      <c r="AF45" s="37"/>
      <c r="AG45" s="37"/>
    </row>
    <row r="46" spans="1:33" s="34" customFormat="1" ht="15" customHeight="1" x14ac:dyDescent="0.2">
      <c r="B46" s="35"/>
      <c r="C46" s="35"/>
      <c r="D46" s="36"/>
      <c r="E46" s="36"/>
      <c r="F46" s="36"/>
      <c r="G46" s="36"/>
      <c r="H46" s="36"/>
      <c r="AE46" s="247"/>
      <c r="AF46" s="37"/>
      <c r="AG46" s="37"/>
    </row>
    <row r="47" spans="1:33" s="34" customFormat="1" ht="35.1" customHeight="1" x14ac:dyDescent="0.2">
      <c r="B47" s="35" t="s">
        <v>16</v>
      </c>
      <c r="C47" s="35"/>
      <c r="D47" s="36"/>
      <c r="E47" s="36"/>
      <c r="F47" s="36"/>
      <c r="G47" s="36"/>
      <c r="H47" s="36"/>
      <c r="I47" s="41" t="str">
        <f>'N°401_7 giorni'!$I$47</f>
        <v>- Gli orari d'inizio possono essere anticipati o posticipati fino ad 1 ora spostando in modo corripsondente la fine del lavoro.</v>
      </c>
      <c r="AE47" s="247"/>
      <c r="AF47" s="37"/>
      <c r="AG47" s="37"/>
    </row>
    <row r="48" spans="1:33" s="34" customFormat="1" ht="35.1" customHeight="1" x14ac:dyDescent="0.2">
      <c r="B48" s="35"/>
      <c r="C48" s="35"/>
      <c r="D48" s="36"/>
      <c r="E48" s="36"/>
      <c r="F48" s="36"/>
      <c r="G48" s="36"/>
      <c r="H48" s="36"/>
      <c r="I48" s="41" t="str">
        <f>'N°401_7 giorni'!$I$48</f>
        <v xml:space="preserve">  Questi orari valgono per tutta la durata del permesso.</v>
      </c>
      <c r="AE48" s="247"/>
      <c r="AF48" s="37"/>
      <c r="AG48" s="37"/>
    </row>
    <row r="49" spans="1:33" s="34" customFormat="1" ht="35.1" customHeight="1" x14ac:dyDescent="0.2">
      <c r="B49" s="35"/>
      <c r="C49" s="35"/>
      <c r="D49" s="36"/>
      <c r="E49" s="36"/>
      <c r="F49" s="36"/>
      <c r="G49" s="36"/>
      <c r="H49" s="36"/>
      <c r="I49" s="41" t="s">
        <v>43</v>
      </c>
      <c r="AE49" s="247"/>
      <c r="AF49" s="37"/>
      <c r="AG49" s="37"/>
    </row>
    <row r="50" spans="1:33" s="34" customFormat="1" ht="35.1" customHeight="1" x14ac:dyDescent="0.2">
      <c r="B50" s="35"/>
      <c r="C50" s="35"/>
      <c r="D50" s="36"/>
      <c r="E50" s="36"/>
      <c r="F50" s="36"/>
      <c r="G50" s="36"/>
      <c r="H50" s="36"/>
      <c r="I50" s="41" t="s">
        <v>42</v>
      </c>
      <c r="AE50" s="247"/>
      <c r="AF50" s="37"/>
      <c r="AG50" s="37"/>
    </row>
    <row r="51" spans="1:33" s="34" customFormat="1" ht="35.1" customHeight="1" x14ac:dyDescent="0.2">
      <c r="B51" s="35"/>
      <c r="C51" s="35"/>
      <c r="D51" s="36"/>
      <c r="E51" s="36"/>
      <c r="F51" s="36"/>
      <c r="G51" s="36"/>
      <c r="H51" s="36"/>
      <c r="I51" s="41" t="s">
        <v>77</v>
      </c>
      <c r="AE51" s="247"/>
      <c r="AF51" s="37"/>
      <c r="AG51" s="37"/>
    </row>
    <row r="52" spans="1:33" s="34" customFormat="1" ht="15" customHeight="1" x14ac:dyDescent="0.2">
      <c r="D52" s="36"/>
      <c r="E52" s="36"/>
      <c r="F52" s="36"/>
      <c r="G52" s="36"/>
      <c r="H52" s="36"/>
      <c r="AE52" s="247"/>
      <c r="AF52" s="37"/>
      <c r="AG52" s="37"/>
    </row>
    <row r="53" spans="1:33" s="18" customFormat="1" ht="35.1" customHeight="1" x14ac:dyDescent="0.2">
      <c r="B53" s="35" t="s">
        <v>21</v>
      </c>
      <c r="C53" s="35"/>
      <c r="D53" s="35"/>
      <c r="E53" s="35"/>
      <c r="F53" s="35"/>
      <c r="G53" s="35"/>
      <c r="H53" s="35"/>
      <c r="I53" s="41" t="s">
        <v>26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AE53" s="247"/>
      <c r="AF53" s="40"/>
      <c r="AG53" s="40"/>
    </row>
    <row r="54" spans="1:33" s="18" customFormat="1" ht="35.1" customHeight="1" x14ac:dyDescent="0.2">
      <c r="A54" s="34"/>
      <c r="B54" s="34"/>
      <c r="C54" s="34"/>
      <c r="D54" s="34"/>
      <c r="E54" s="34"/>
      <c r="F54" s="34"/>
      <c r="G54" s="34"/>
      <c r="H54" s="34"/>
      <c r="I54" s="41" t="s">
        <v>27</v>
      </c>
      <c r="V54" s="34"/>
      <c r="W54" s="34"/>
      <c r="X54" s="34"/>
      <c r="Y54" s="34"/>
      <c r="Z54" s="34"/>
      <c r="AA54" s="34"/>
      <c r="AB54" s="34"/>
      <c r="AC54" s="34"/>
      <c r="AE54" s="247"/>
      <c r="AF54" s="40"/>
      <c r="AG54" s="40"/>
    </row>
    <row r="55" spans="1:33" s="34" customFormat="1" ht="15" customHeight="1" x14ac:dyDescent="0.2">
      <c r="B55" s="35"/>
      <c r="C55" s="35"/>
      <c r="D55" s="36"/>
      <c r="E55" s="36"/>
      <c r="F55" s="36"/>
      <c r="G55" s="36"/>
      <c r="H55" s="36"/>
      <c r="I55" s="18"/>
      <c r="AE55" s="247"/>
    </row>
    <row r="56" spans="1:33" s="34" customFormat="1" ht="34.9" customHeight="1" x14ac:dyDescent="0.2">
      <c r="B56" s="35" t="s">
        <v>23</v>
      </c>
      <c r="C56" s="35"/>
      <c r="D56" s="36"/>
      <c r="E56" s="36"/>
      <c r="F56" s="36"/>
      <c r="G56" s="36"/>
      <c r="I56" s="38"/>
      <c r="AE56" s="247"/>
    </row>
    <row r="57" spans="1:33" s="18" customFormat="1" ht="9.9499999999999993" customHeight="1" x14ac:dyDescent="0.2">
      <c r="B57" s="39"/>
      <c r="C57" s="39"/>
      <c r="D57" s="39"/>
      <c r="AE57" s="247"/>
    </row>
    <row r="58" spans="1:33" s="18" customFormat="1" ht="35.1" customHeight="1" x14ac:dyDescent="0.2">
      <c r="B58" s="39"/>
      <c r="C58" s="39"/>
      <c r="D58" s="39"/>
      <c r="I58" s="34" t="str">
        <f>'N°401_7 giorni'!$I$54</f>
        <v>Nella compilazione di un piano dei turni si devono osservare in generale i punti seguenti:</v>
      </c>
      <c r="AE58" s="247"/>
    </row>
    <row r="59" spans="1:33" s="18" customFormat="1" ht="35.1" customHeight="1" x14ac:dyDescent="0.2">
      <c r="B59" s="39"/>
      <c r="C59" s="39"/>
      <c r="D59" s="39"/>
      <c r="I59" s="133" t="str">
        <f>'N°401_7 giorni'!$I$55</f>
        <v>- Merkblatt ununterbrochener Betrieb</v>
      </c>
      <c r="AE59" s="247"/>
    </row>
    <row r="60" spans="1:33" s="34" customFormat="1" ht="35.1" customHeight="1" x14ac:dyDescent="0.2">
      <c r="I60" s="133" t="str">
        <f>'N°401_7 giorni'!$I$56</f>
        <v>- Commenti per la compilazione dei piani dei turni</v>
      </c>
      <c r="AE60" s="247"/>
    </row>
    <row r="61" spans="1:33" s="34" customFormat="1" ht="15" customHeight="1" x14ac:dyDescent="0.2">
      <c r="I61" s="41"/>
      <c r="AE61" s="247"/>
      <c r="AF61" s="37"/>
      <c r="AG61" s="37"/>
    </row>
    <row r="62" spans="1:33" s="34" customFormat="1" ht="30" x14ac:dyDescent="0.2">
      <c r="B62" s="35" t="s">
        <v>17</v>
      </c>
      <c r="C62" s="35"/>
      <c r="I62" s="34" t="str">
        <f>'N°401_7 giorni'!$I$58</f>
        <v>art. 24 LL, art. 36 - 38 OLL1</v>
      </c>
      <c r="AE62" s="247"/>
      <c r="AF62" s="37"/>
      <c r="AG62" s="37"/>
    </row>
    <row r="64" spans="1:33" ht="30" x14ac:dyDescent="0.35">
      <c r="B64" s="35" t="s">
        <v>75</v>
      </c>
      <c r="I64" s="1" t="s">
        <v>76</v>
      </c>
    </row>
    <row r="65" spans="9:9" ht="25.5" x14ac:dyDescent="0.35">
      <c r="I65" s="1"/>
    </row>
  </sheetData>
  <sheetProtection password="CAD5" sheet="1" formatCells="0" formatColumns="0" formatRows="0" insertColumns="0" insertRows="0" insertHyperlinks="0" deleteColumns="0" deleteRows="0" sort="0" autoFilter="0" pivotTables="0"/>
  <mergeCells count="59">
    <mergeCell ref="AF25:AF26"/>
    <mergeCell ref="AG25:AG26"/>
    <mergeCell ref="X40:AE40"/>
    <mergeCell ref="AF3:AG3"/>
    <mergeCell ref="AF38:AF39"/>
    <mergeCell ref="AG38:AG39"/>
    <mergeCell ref="AF18:AF19"/>
    <mergeCell ref="AG18:AG19"/>
    <mergeCell ref="AF14:AF15"/>
    <mergeCell ref="AG14:AG15"/>
    <mergeCell ref="AF16:AF17"/>
    <mergeCell ref="AG16:AG17"/>
    <mergeCell ref="AF5:AF6"/>
    <mergeCell ref="AG5:AG6"/>
    <mergeCell ref="AF7:AF8"/>
    <mergeCell ref="AG7:AG8"/>
    <mergeCell ref="AF9:AF10"/>
    <mergeCell ref="AG9:AG10"/>
    <mergeCell ref="AF29:AF30"/>
    <mergeCell ref="A1:G2"/>
    <mergeCell ref="H1:AE2"/>
    <mergeCell ref="AF20:AF21"/>
    <mergeCell ref="AG20:AG21"/>
    <mergeCell ref="AF23:AF24"/>
    <mergeCell ref="AG23:AG24"/>
    <mergeCell ref="AF11:AF12"/>
    <mergeCell ref="AG11:AG12"/>
    <mergeCell ref="C3:C4"/>
    <mergeCell ref="B18:B19"/>
    <mergeCell ref="B9:B10"/>
    <mergeCell ref="B11:B12"/>
    <mergeCell ref="B14:B15"/>
    <mergeCell ref="AF36:AF37"/>
    <mergeCell ref="AG36:AG37"/>
    <mergeCell ref="AF27:AF28"/>
    <mergeCell ref="AG27:AG28"/>
    <mergeCell ref="AF32:AF33"/>
    <mergeCell ref="AG32:AG33"/>
    <mergeCell ref="AF34:AF35"/>
    <mergeCell ref="AG34:AG35"/>
    <mergeCell ref="AG29:AG30"/>
    <mergeCell ref="A32:A39"/>
    <mergeCell ref="B29:B30"/>
    <mergeCell ref="B32:B33"/>
    <mergeCell ref="B34:B35"/>
    <mergeCell ref="B36:B37"/>
    <mergeCell ref="B38:B39"/>
    <mergeCell ref="B16:B17"/>
    <mergeCell ref="B27:B28"/>
    <mergeCell ref="A14:A21"/>
    <mergeCell ref="A23:A30"/>
    <mergeCell ref="B20:B21"/>
    <mergeCell ref="B23:B24"/>
    <mergeCell ref="B25:B26"/>
    <mergeCell ref="A3:A4"/>
    <mergeCell ref="B3:B4"/>
    <mergeCell ref="B5:B6"/>
    <mergeCell ref="B7:B8"/>
    <mergeCell ref="A5:A12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3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50" zoomScaleNormal="50" zoomScaleSheetLayoutView="50" workbookViewId="0">
      <selection activeCell="M29" sqref="M29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46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306" t="s">
        <v>52</v>
      </c>
      <c r="B1" s="307"/>
      <c r="C1" s="307"/>
      <c r="D1" s="307"/>
      <c r="E1" s="307"/>
      <c r="F1" s="307"/>
      <c r="G1" s="307"/>
      <c r="H1" s="310" t="s">
        <v>69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11"/>
      <c r="AF1" s="89" t="s">
        <v>74</v>
      </c>
      <c r="AG1" s="90"/>
    </row>
    <row r="2" spans="1:33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12"/>
      <c r="AF2" s="91" t="s">
        <v>14</v>
      </c>
      <c r="AG2" s="92">
        <v>39356</v>
      </c>
    </row>
    <row r="3" spans="1:33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3" t="s">
        <v>9</v>
      </c>
      <c r="Y3" s="94"/>
      <c r="Z3" s="94"/>
      <c r="AA3" s="95"/>
      <c r="AB3" s="119" t="s">
        <v>10</v>
      </c>
      <c r="AC3" s="94"/>
      <c r="AD3" s="94"/>
      <c r="AE3" s="245"/>
      <c r="AF3" s="289" t="s">
        <v>11</v>
      </c>
      <c r="AG3" s="291"/>
    </row>
    <row r="4" spans="1:33" s="2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121" t="s">
        <v>12</v>
      </c>
      <c r="AG4" s="19" t="s">
        <v>13</v>
      </c>
    </row>
    <row r="5" spans="1:33" ht="15" customHeight="1" x14ac:dyDescent="0.2">
      <c r="A5" s="299">
        <v>1</v>
      </c>
      <c r="B5" s="292" t="s">
        <v>0</v>
      </c>
      <c r="C5" s="44" t="s">
        <v>18</v>
      </c>
      <c r="D5" s="56">
        <v>0.25</v>
      </c>
      <c r="E5" s="53"/>
      <c r="F5" s="53"/>
      <c r="G5" s="109"/>
      <c r="H5" s="54"/>
      <c r="I5" s="53"/>
      <c r="J5" s="53"/>
      <c r="K5" s="99"/>
      <c r="L5" s="51"/>
      <c r="M5" s="53"/>
      <c r="N5" s="53"/>
      <c r="O5" s="109"/>
      <c r="P5" s="54"/>
      <c r="Q5" s="52">
        <v>0.33333333333333331</v>
      </c>
      <c r="R5" s="53"/>
      <c r="S5" s="99"/>
      <c r="T5" s="51"/>
      <c r="U5" s="52">
        <v>0.33333333333333331</v>
      </c>
      <c r="V5" s="53"/>
      <c r="W5" s="109"/>
      <c r="X5" s="54"/>
      <c r="Y5" s="52">
        <v>0.33333333333333331</v>
      </c>
      <c r="Z5" s="53"/>
      <c r="AA5" s="99"/>
      <c r="AB5" s="51"/>
      <c r="AC5" s="52">
        <v>0.33333333333333331</v>
      </c>
      <c r="AD5" s="53"/>
      <c r="AE5" s="201"/>
      <c r="AF5" s="319">
        <f>SUM(D5:AE5)</f>
        <v>1.583333333333333</v>
      </c>
      <c r="AG5" s="305">
        <f>SUM(D6:AE6)</f>
        <v>1.4791666666666665</v>
      </c>
    </row>
    <row r="6" spans="1:33" ht="15" customHeight="1" x14ac:dyDescent="0.2">
      <c r="A6" s="300"/>
      <c r="B6" s="293"/>
      <c r="C6" s="45" t="s">
        <v>19</v>
      </c>
      <c r="D6" s="63">
        <v>0.22916666666666666</v>
      </c>
      <c r="E6" s="60"/>
      <c r="F6" s="60"/>
      <c r="G6" s="110"/>
      <c r="H6" s="61"/>
      <c r="I6" s="60"/>
      <c r="J6" s="60"/>
      <c r="K6" s="100"/>
      <c r="L6" s="58"/>
      <c r="M6" s="60"/>
      <c r="N6" s="60"/>
      <c r="O6" s="110"/>
      <c r="P6" s="61"/>
      <c r="Q6" s="59">
        <v>0.3125</v>
      </c>
      <c r="R6" s="60"/>
      <c r="S6" s="100"/>
      <c r="T6" s="58"/>
      <c r="U6" s="59">
        <v>0.3125</v>
      </c>
      <c r="V6" s="60"/>
      <c r="W6" s="110"/>
      <c r="X6" s="61"/>
      <c r="Y6" s="59">
        <v>0.3125</v>
      </c>
      <c r="Z6" s="60"/>
      <c r="AA6" s="100"/>
      <c r="AB6" s="58"/>
      <c r="AC6" s="59">
        <v>0.3125</v>
      </c>
      <c r="AD6" s="60"/>
      <c r="AE6" s="202"/>
      <c r="AF6" s="297"/>
      <c r="AG6" s="303"/>
    </row>
    <row r="7" spans="1:33" ht="15" customHeight="1" x14ac:dyDescent="0.2">
      <c r="A7" s="300"/>
      <c r="B7" s="287" t="s">
        <v>1</v>
      </c>
      <c r="C7" s="46" t="s">
        <v>18</v>
      </c>
      <c r="D7" s="68"/>
      <c r="E7" s="66"/>
      <c r="F7" s="147">
        <v>0.33333333333333331</v>
      </c>
      <c r="G7" s="107"/>
      <c r="H7" s="68"/>
      <c r="I7" s="66"/>
      <c r="J7" s="147">
        <v>0.33333333333333331</v>
      </c>
      <c r="K7" s="101"/>
      <c r="L7" s="65"/>
      <c r="M7" s="66"/>
      <c r="N7" s="147">
        <v>0.33333333333333331</v>
      </c>
      <c r="O7" s="107"/>
      <c r="P7" s="68"/>
      <c r="Q7" s="66"/>
      <c r="R7" s="66"/>
      <c r="S7" s="149"/>
      <c r="T7" s="171">
        <v>0.33333333333333331</v>
      </c>
      <c r="U7" s="66"/>
      <c r="V7" s="66"/>
      <c r="W7" s="149"/>
      <c r="X7" s="171">
        <v>0.33333333333333331</v>
      </c>
      <c r="Y7" s="66"/>
      <c r="Z7" s="66"/>
      <c r="AA7" s="149"/>
      <c r="AB7" s="171">
        <v>0.33333333333333331</v>
      </c>
      <c r="AC7" s="66"/>
      <c r="AD7" s="66"/>
      <c r="AE7" s="254">
        <v>8.3333333333333329E-2</v>
      </c>
      <c r="AF7" s="296">
        <f>SUM(D7:AE7)</f>
        <v>2.083333333333333</v>
      </c>
      <c r="AG7" s="302">
        <f>SUM(D8:AE8)</f>
        <v>1.9583333333333333</v>
      </c>
    </row>
    <row r="8" spans="1:33" ht="15" customHeight="1" x14ac:dyDescent="0.2">
      <c r="A8" s="300"/>
      <c r="B8" s="287"/>
      <c r="C8" s="45" t="s">
        <v>19</v>
      </c>
      <c r="D8" s="61"/>
      <c r="E8" s="60"/>
      <c r="F8" s="148">
        <v>0.3125</v>
      </c>
      <c r="G8" s="110"/>
      <c r="H8" s="61"/>
      <c r="I8" s="60"/>
      <c r="J8" s="148">
        <v>0.3125</v>
      </c>
      <c r="K8" s="100"/>
      <c r="L8" s="58"/>
      <c r="M8" s="60"/>
      <c r="N8" s="148">
        <v>0.3125</v>
      </c>
      <c r="O8" s="110"/>
      <c r="P8" s="61"/>
      <c r="Q8" s="60"/>
      <c r="R8" s="60"/>
      <c r="S8" s="150"/>
      <c r="T8" s="172">
        <v>0.3125</v>
      </c>
      <c r="U8" s="60"/>
      <c r="V8" s="60"/>
      <c r="W8" s="150"/>
      <c r="X8" s="172">
        <v>0.3125</v>
      </c>
      <c r="Y8" s="60"/>
      <c r="Z8" s="60"/>
      <c r="AA8" s="150"/>
      <c r="AB8" s="172">
        <v>0.3125</v>
      </c>
      <c r="AC8" s="60"/>
      <c r="AD8" s="60"/>
      <c r="AE8" s="255">
        <v>8.3333333333333329E-2</v>
      </c>
      <c r="AF8" s="297"/>
      <c r="AG8" s="303"/>
    </row>
    <row r="9" spans="1:33" ht="15" customHeight="1" x14ac:dyDescent="0.2">
      <c r="A9" s="300"/>
      <c r="B9" s="288" t="s">
        <v>2</v>
      </c>
      <c r="C9" s="46" t="s">
        <v>18</v>
      </c>
      <c r="D9" s="68"/>
      <c r="E9" s="66"/>
      <c r="F9" s="66"/>
      <c r="G9" s="167"/>
      <c r="H9" s="155">
        <v>0.33333333333333331</v>
      </c>
      <c r="I9" s="66"/>
      <c r="J9" s="66"/>
      <c r="K9" s="157"/>
      <c r="L9" s="155">
        <v>0.33333333333333331</v>
      </c>
      <c r="M9" s="66"/>
      <c r="N9" s="66"/>
      <c r="O9" s="167"/>
      <c r="P9" s="155">
        <v>0.33333333333333331</v>
      </c>
      <c r="Q9" s="66"/>
      <c r="R9" s="153">
        <v>0.33333333333333331</v>
      </c>
      <c r="S9" s="101"/>
      <c r="T9" s="65"/>
      <c r="U9" s="66"/>
      <c r="V9" s="66"/>
      <c r="W9" s="107"/>
      <c r="X9" s="68"/>
      <c r="Y9" s="66"/>
      <c r="Z9" s="66"/>
      <c r="AA9" s="101"/>
      <c r="AB9" s="65"/>
      <c r="AC9" s="66"/>
      <c r="AD9" s="66"/>
      <c r="AE9" s="204"/>
      <c r="AF9" s="296">
        <f>SUM(D9:AE9)</f>
        <v>1.3333333333333333</v>
      </c>
      <c r="AG9" s="302">
        <f>SUM(D10:AE10)</f>
        <v>1.25</v>
      </c>
    </row>
    <row r="10" spans="1:33" ht="15" customHeight="1" x14ac:dyDescent="0.2">
      <c r="A10" s="300"/>
      <c r="B10" s="288"/>
      <c r="C10" s="45" t="s">
        <v>19</v>
      </c>
      <c r="D10" s="61"/>
      <c r="E10" s="60"/>
      <c r="F10" s="60"/>
      <c r="G10" s="168"/>
      <c r="H10" s="156">
        <v>0.3125</v>
      </c>
      <c r="I10" s="60"/>
      <c r="J10" s="60"/>
      <c r="K10" s="158"/>
      <c r="L10" s="156">
        <v>0.3125</v>
      </c>
      <c r="M10" s="60"/>
      <c r="N10" s="60"/>
      <c r="O10" s="168"/>
      <c r="P10" s="156">
        <v>0.3125</v>
      </c>
      <c r="Q10" s="60"/>
      <c r="R10" s="154">
        <v>0.3125</v>
      </c>
      <c r="S10" s="100"/>
      <c r="T10" s="58"/>
      <c r="U10" s="60"/>
      <c r="V10" s="60"/>
      <c r="W10" s="110"/>
      <c r="X10" s="61"/>
      <c r="Y10" s="60"/>
      <c r="Z10" s="60"/>
      <c r="AA10" s="100"/>
      <c r="AB10" s="58"/>
      <c r="AC10" s="60"/>
      <c r="AD10" s="60"/>
      <c r="AE10" s="202"/>
      <c r="AF10" s="297"/>
      <c r="AG10" s="303"/>
    </row>
    <row r="11" spans="1:33" ht="15" customHeight="1" x14ac:dyDescent="0.2">
      <c r="A11" s="300"/>
      <c r="B11" s="294" t="s">
        <v>3</v>
      </c>
      <c r="C11" s="46" t="s">
        <v>18</v>
      </c>
      <c r="D11" s="68"/>
      <c r="E11" s="163">
        <v>0.33333333333333331</v>
      </c>
      <c r="F11" s="66"/>
      <c r="G11" s="107"/>
      <c r="H11" s="68"/>
      <c r="I11" s="163">
        <v>0.33333333333333331</v>
      </c>
      <c r="J11" s="66"/>
      <c r="K11" s="101"/>
      <c r="L11" s="65"/>
      <c r="M11" s="163">
        <v>0.33333333333333331</v>
      </c>
      <c r="N11" s="66"/>
      <c r="O11" s="107"/>
      <c r="P11" s="68"/>
      <c r="Q11" s="66"/>
      <c r="R11" s="66"/>
      <c r="S11" s="101"/>
      <c r="T11" s="65"/>
      <c r="U11" s="66"/>
      <c r="V11" s="163">
        <v>0.33333333333333331</v>
      </c>
      <c r="W11" s="107"/>
      <c r="X11" s="68"/>
      <c r="Y11" s="66"/>
      <c r="Z11" s="163">
        <v>0.33333333333333331</v>
      </c>
      <c r="AA11" s="101"/>
      <c r="AB11" s="65"/>
      <c r="AC11" s="66"/>
      <c r="AD11" s="163">
        <v>0.33333333333333331</v>
      </c>
      <c r="AE11" s="204"/>
      <c r="AF11" s="296">
        <f>SUM(D11:AE11)</f>
        <v>1.9999999999999998</v>
      </c>
      <c r="AG11" s="302">
        <f>SUM(D12:AE12)</f>
        <v>1.875</v>
      </c>
    </row>
    <row r="12" spans="1:33" ht="15" customHeight="1" thickBot="1" x14ac:dyDescent="0.25">
      <c r="A12" s="301"/>
      <c r="B12" s="295"/>
      <c r="C12" s="47" t="s">
        <v>19</v>
      </c>
      <c r="D12" s="73"/>
      <c r="E12" s="164">
        <v>0.3125</v>
      </c>
      <c r="F12" s="72"/>
      <c r="G12" s="108"/>
      <c r="H12" s="73"/>
      <c r="I12" s="164">
        <v>0.3125</v>
      </c>
      <c r="J12" s="72"/>
      <c r="K12" s="102"/>
      <c r="L12" s="71"/>
      <c r="M12" s="164">
        <v>0.3125</v>
      </c>
      <c r="N12" s="72"/>
      <c r="O12" s="108"/>
      <c r="P12" s="73"/>
      <c r="Q12" s="72"/>
      <c r="R12" s="72"/>
      <c r="S12" s="102"/>
      <c r="T12" s="71"/>
      <c r="U12" s="72"/>
      <c r="V12" s="164">
        <v>0.3125</v>
      </c>
      <c r="W12" s="108"/>
      <c r="X12" s="73"/>
      <c r="Y12" s="72"/>
      <c r="Z12" s="164">
        <v>0.3125</v>
      </c>
      <c r="AA12" s="102"/>
      <c r="AB12" s="71"/>
      <c r="AC12" s="72"/>
      <c r="AD12" s="164">
        <v>0.3125</v>
      </c>
      <c r="AE12" s="208"/>
      <c r="AF12" s="298"/>
      <c r="AG12" s="304"/>
    </row>
    <row r="13" spans="1:33" s="27" customFormat="1" ht="26.45" customHeight="1" thickBot="1" x14ac:dyDescent="0.4">
      <c r="A13" s="25"/>
      <c r="B13" s="26"/>
      <c r="C13" s="4"/>
      <c r="D13" s="75"/>
      <c r="E13" s="75"/>
      <c r="F13" s="75"/>
      <c r="G13" s="106"/>
      <c r="H13" s="75"/>
      <c r="I13" s="75"/>
      <c r="J13" s="75"/>
      <c r="K13" s="106"/>
      <c r="L13" s="75"/>
      <c r="M13" s="75"/>
      <c r="N13" s="75"/>
      <c r="O13" s="106"/>
      <c r="P13" s="75"/>
      <c r="Q13" s="75"/>
      <c r="R13" s="75"/>
      <c r="S13" s="106"/>
      <c r="T13" s="75"/>
      <c r="U13" s="75"/>
      <c r="V13" s="75"/>
      <c r="W13" s="106"/>
      <c r="X13" s="75"/>
      <c r="Y13" s="75"/>
      <c r="Z13" s="75"/>
      <c r="AA13" s="106"/>
      <c r="AB13" s="75"/>
      <c r="AC13" s="75"/>
      <c r="AD13" s="75"/>
      <c r="AE13" s="200"/>
      <c r="AF13" s="48"/>
      <c r="AG13" s="49"/>
    </row>
    <row r="14" spans="1:33" ht="15" customHeight="1" x14ac:dyDescent="0.2">
      <c r="A14" s="299">
        <v>2</v>
      </c>
      <c r="B14" s="292" t="s">
        <v>0</v>
      </c>
      <c r="C14" s="44" t="s">
        <v>18</v>
      </c>
      <c r="D14" s="54"/>
      <c r="E14" s="52">
        <v>0.33333333333333331</v>
      </c>
      <c r="F14" s="53"/>
      <c r="G14" s="109"/>
      <c r="H14" s="54"/>
      <c r="I14" s="52">
        <v>0.33333333333333331</v>
      </c>
      <c r="J14" s="53"/>
      <c r="K14" s="99"/>
      <c r="L14" s="51"/>
      <c r="M14" s="52">
        <v>0.33333333333333331</v>
      </c>
      <c r="N14" s="53"/>
      <c r="O14" s="109"/>
      <c r="P14" s="54"/>
      <c r="Q14" s="53"/>
      <c r="R14" s="53"/>
      <c r="S14" s="99"/>
      <c r="T14" s="51"/>
      <c r="U14" s="53"/>
      <c r="V14" s="52">
        <v>0.33333333333333331</v>
      </c>
      <c r="W14" s="109"/>
      <c r="X14" s="54"/>
      <c r="Y14" s="53"/>
      <c r="Z14" s="52">
        <v>0.33333333333333331</v>
      </c>
      <c r="AA14" s="99"/>
      <c r="AB14" s="51"/>
      <c r="AC14" s="53"/>
      <c r="AD14" s="52">
        <v>0.33333333333333331</v>
      </c>
      <c r="AE14" s="201"/>
      <c r="AF14" s="319">
        <f>SUM(D14:AE14)</f>
        <v>1.9999999999999998</v>
      </c>
      <c r="AG14" s="305">
        <f>SUM(D15:AE15)</f>
        <v>1.875</v>
      </c>
    </row>
    <row r="15" spans="1:33" ht="15" customHeight="1" x14ac:dyDescent="0.2">
      <c r="A15" s="300"/>
      <c r="B15" s="293"/>
      <c r="C15" s="45" t="s">
        <v>19</v>
      </c>
      <c r="D15" s="61"/>
      <c r="E15" s="59">
        <v>0.3125</v>
      </c>
      <c r="F15" s="60"/>
      <c r="G15" s="110"/>
      <c r="H15" s="61"/>
      <c r="I15" s="59">
        <v>0.3125</v>
      </c>
      <c r="J15" s="60"/>
      <c r="K15" s="100"/>
      <c r="L15" s="58"/>
      <c r="M15" s="59">
        <v>0.3125</v>
      </c>
      <c r="N15" s="60"/>
      <c r="O15" s="110"/>
      <c r="P15" s="61"/>
      <c r="Q15" s="60"/>
      <c r="R15" s="60"/>
      <c r="S15" s="100"/>
      <c r="T15" s="58"/>
      <c r="U15" s="60"/>
      <c r="V15" s="59">
        <v>0.3125</v>
      </c>
      <c r="W15" s="110"/>
      <c r="X15" s="61"/>
      <c r="Y15" s="60"/>
      <c r="Z15" s="59">
        <v>0.3125</v>
      </c>
      <c r="AA15" s="100"/>
      <c r="AB15" s="58"/>
      <c r="AC15" s="60"/>
      <c r="AD15" s="59">
        <v>0.3125</v>
      </c>
      <c r="AE15" s="202"/>
      <c r="AF15" s="297"/>
      <c r="AG15" s="303"/>
    </row>
    <row r="16" spans="1:33" ht="15" customHeight="1" x14ac:dyDescent="0.2">
      <c r="A16" s="300"/>
      <c r="B16" s="287" t="s">
        <v>1</v>
      </c>
      <c r="C16" s="173" t="s">
        <v>18</v>
      </c>
      <c r="D16" s="151">
        <v>0.25</v>
      </c>
      <c r="E16" s="66"/>
      <c r="F16" s="66"/>
      <c r="G16" s="107"/>
      <c r="H16" s="68"/>
      <c r="I16" s="66"/>
      <c r="J16" s="66"/>
      <c r="K16" s="101"/>
      <c r="L16" s="65"/>
      <c r="M16" s="66"/>
      <c r="N16" s="66"/>
      <c r="O16" s="107"/>
      <c r="P16" s="68"/>
      <c r="Q16" s="147">
        <v>0.33333333333333331</v>
      </c>
      <c r="R16" s="66"/>
      <c r="S16" s="101"/>
      <c r="T16" s="65"/>
      <c r="U16" s="147">
        <v>0.33333333333333331</v>
      </c>
      <c r="V16" s="66"/>
      <c r="W16" s="107"/>
      <c r="X16" s="68"/>
      <c r="Y16" s="147">
        <v>0.33333333333333331</v>
      </c>
      <c r="Z16" s="66"/>
      <c r="AA16" s="101"/>
      <c r="AB16" s="65"/>
      <c r="AC16" s="147">
        <v>0.33333333333333331</v>
      </c>
      <c r="AD16" s="66"/>
      <c r="AE16" s="204"/>
      <c r="AF16" s="296">
        <f>SUM(D16:AE16)</f>
        <v>1.583333333333333</v>
      </c>
      <c r="AG16" s="302">
        <f>SUM(D17:AE17)</f>
        <v>1.4791666666666665</v>
      </c>
    </row>
    <row r="17" spans="1:33" ht="15" customHeight="1" x14ac:dyDescent="0.2">
      <c r="A17" s="300"/>
      <c r="B17" s="287"/>
      <c r="C17" s="45" t="s">
        <v>19</v>
      </c>
      <c r="D17" s="152">
        <v>0.22916666666666666</v>
      </c>
      <c r="E17" s="60"/>
      <c r="F17" s="60"/>
      <c r="G17" s="110"/>
      <c r="H17" s="61"/>
      <c r="I17" s="60"/>
      <c r="J17" s="60"/>
      <c r="K17" s="100"/>
      <c r="L17" s="58"/>
      <c r="M17" s="60"/>
      <c r="N17" s="60"/>
      <c r="O17" s="110"/>
      <c r="P17" s="61"/>
      <c r="Q17" s="148">
        <v>0.3125</v>
      </c>
      <c r="R17" s="60"/>
      <c r="S17" s="100"/>
      <c r="T17" s="58"/>
      <c r="U17" s="148">
        <v>0.3125</v>
      </c>
      <c r="V17" s="60"/>
      <c r="W17" s="110"/>
      <c r="X17" s="61"/>
      <c r="Y17" s="148">
        <v>0.3125</v>
      </c>
      <c r="Z17" s="60"/>
      <c r="AA17" s="100"/>
      <c r="AB17" s="58"/>
      <c r="AC17" s="148">
        <v>0.3125</v>
      </c>
      <c r="AD17" s="60"/>
      <c r="AE17" s="202"/>
      <c r="AF17" s="297"/>
      <c r="AG17" s="303"/>
    </row>
    <row r="18" spans="1:33" ht="15" customHeight="1" x14ac:dyDescent="0.2">
      <c r="A18" s="300"/>
      <c r="B18" s="288" t="s">
        <v>2</v>
      </c>
      <c r="C18" s="46" t="s">
        <v>18</v>
      </c>
      <c r="D18" s="68"/>
      <c r="E18" s="66"/>
      <c r="F18" s="153">
        <v>0.33333333333333331</v>
      </c>
      <c r="G18" s="107"/>
      <c r="H18" s="68"/>
      <c r="I18" s="66"/>
      <c r="J18" s="153">
        <v>0.33333333333333331</v>
      </c>
      <c r="K18" s="101"/>
      <c r="L18" s="65"/>
      <c r="M18" s="66"/>
      <c r="N18" s="153">
        <v>0.33333333333333331</v>
      </c>
      <c r="O18" s="107"/>
      <c r="P18" s="68"/>
      <c r="Q18" s="66"/>
      <c r="R18" s="66"/>
      <c r="S18" s="157"/>
      <c r="T18" s="155">
        <v>0.33333333333333331</v>
      </c>
      <c r="U18" s="66"/>
      <c r="V18" s="66"/>
      <c r="W18" s="167"/>
      <c r="X18" s="155">
        <v>0.33333333333333331</v>
      </c>
      <c r="Y18" s="66"/>
      <c r="Z18" s="66"/>
      <c r="AA18" s="157"/>
      <c r="AB18" s="155">
        <v>0.33333333333333331</v>
      </c>
      <c r="AC18" s="66"/>
      <c r="AD18" s="66"/>
      <c r="AE18" s="221">
        <v>8.3333333333333329E-2</v>
      </c>
      <c r="AF18" s="296">
        <f>SUM(D18:AE18)</f>
        <v>2.083333333333333</v>
      </c>
      <c r="AG18" s="302">
        <f>SUM(D19:AE19)</f>
        <v>1.9583333333333333</v>
      </c>
    </row>
    <row r="19" spans="1:33" ht="15" customHeight="1" x14ac:dyDescent="0.2">
      <c r="A19" s="300"/>
      <c r="B19" s="288"/>
      <c r="C19" s="45" t="s">
        <v>19</v>
      </c>
      <c r="D19" s="61"/>
      <c r="E19" s="60"/>
      <c r="F19" s="154">
        <v>0.3125</v>
      </c>
      <c r="G19" s="110"/>
      <c r="H19" s="61"/>
      <c r="I19" s="60"/>
      <c r="J19" s="154">
        <v>0.3125</v>
      </c>
      <c r="K19" s="100"/>
      <c r="L19" s="58"/>
      <c r="M19" s="60"/>
      <c r="N19" s="154">
        <v>0.3125</v>
      </c>
      <c r="O19" s="110"/>
      <c r="P19" s="61"/>
      <c r="Q19" s="60"/>
      <c r="R19" s="60"/>
      <c r="S19" s="158"/>
      <c r="T19" s="156">
        <v>0.3125</v>
      </c>
      <c r="U19" s="60"/>
      <c r="V19" s="60"/>
      <c r="W19" s="168"/>
      <c r="X19" s="156">
        <v>0.3125</v>
      </c>
      <c r="Y19" s="60"/>
      <c r="Z19" s="60"/>
      <c r="AA19" s="158"/>
      <c r="AB19" s="156">
        <v>0.3125</v>
      </c>
      <c r="AC19" s="60"/>
      <c r="AD19" s="60"/>
      <c r="AE19" s="222">
        <v>8.3333333333333329E-2</v>
      </c>
      <c r="AF19" s="297"/>
      <c r="AG19" s="303"/>
    </row>
    <row r="20" spans="1:33" ht="15" customHeight="1" x14ac:dyDescent="0.2">
      <c r="A20" s="300"/>
      <c r="B20" s="294" t="s">
        <v>3</v>
      </c>
      <c r="C20" s="46" t="s">
        <v>18</v>
      </c>
      <c r="D20" s="68"/>
      <c r="E20" s="66"/>
      <c r="F20" s="66"/>
      <c r="G20" s="169"/>
      <c r="H20" s="159">
        <v>0.33333333333333331</v>
      </c>
      <c r="I20" s="66"/>
      <c r="J20" s="66"/>
      <c r="K20" s="161"/>
      <c r="L20" s="159">
        <v>0.33333333333333331</v>
      </c>
      <c r="M20" s="66"/>
      <c r="N20" s="66"/>
      <c r="O20" s="169"/>
      <c r="P20" s="159">
        <v>0.33333333333333331</v>
      </c>
      <c r="Q20" s="66"/>
      <c r="R20" s="163">
        <v>0.33333333333333331</v>
      </c>
      <c r="S20" s="101"/>
      <c r="T20" s="65"/>
      <c r="U20" s="66"/>
      <c r="V20" s="66"/>
      <c r="W20" s="107"/>
      <c r="X20" s="68"/>
      <c r="Y20" s="66"/>
      <c r="Z20" s="66"/>
      <c r="AA20" s="101"/>
      <c r="AB20" s="65"/>
      <c r="AC20" s="66"/>
      <c r="AD20" s="66"/>
      <c r="AE20" s="204"/>
      <c r="AF20" s="296">
        <f>SUM(D20:AE20)</f>
        <v>1.3333333333333333</v>
      </c>
      <c r="AG20" s="302">
        <f>SUM(D21:AE21)</f>
        <v>1.25</v>
      </c>
    </row>
    <row r="21" spans="1:33" ht="15" customHeight="1" thickBot="1" x14ac:dyDescent="0.25">
      <c r="A21" s="301"/>
      <c r="B21" s="295"/>
      <c r="C21" s="47" t="s">
        <v>19</v>
      </c>
      <c r="D21" s="73"/>
      <c r="E21" s="72"/>
      <c r="F21" s="72"/>
      <c r="G21" s="170"/>
      <c r="H21" s="160">
        <v>0.3125</v>
      </c>
      <c r="I21" s="72"/>
      <c r="J21" s="72"/>
      <c r="K21" s="162"/>
      <c r="L21" s="160">
        <v>0.3125</v>
      </c>
      <c r="M21" s="72"/>
      <c r="N21" s="72"/>
      <c r="O21" s="170"/>
      <c r="P21" s="160">
        <v>0.3125</v>
      </c>
      <c r="Q21" s="72"/>
      <c r="R21" s="164">
        <v>0.3125</v>
      </c>
      <c r="S21" s="102"/>
      <c r="T21" s="71"/>
      <c r="U21" s="72"/>
      <c r="V21" s="72"/>
      <c r="W21" s="108"/>
      <c r="X21" s="73"/>
      <c r="Y21" s="72"/>
      <c r="Z21" s="72"/>
      <c r="AA21" s="102"/>
      <c r="AB21" s="71"/>
      <c r="AC21" s="72"/>
      <c r="AD21" s="72"/>
      <c r="AE21" s="256"/>
      <c r="AF21" s="298"/>
      <c r="AG21" s="304"/>
    </row>
    <row r="22" spans="1:33" s="27" customFormat="1" ht="26.45" customHeight="1" thickBot="1" x14ac:dyDescent="0.4">
      <c r="A22" s="25"/>
      <c r="B22" s="26"/>
      <c r="C22" s="4"/>
      <c r="D22" s="75"/>
      <c r="E22" s="75"/>
      <c r="F22" s="75"/>
      <c r="G22" s="106"/>
      <c r="H22" s="75"/>
      <c r="I22" s="75"/>
      <c r="J22" s="75"/>
      <c r="K22" s="106"/>
      <c r="L22" s="75"/>
      <c r="M22" s="75"/>
      <c r="N22" s="75"/>
      <c r="O22" s="106"/>
      <c r="P22" s="75"/>
      <c r="Q22" s="75"/>
      <c r="R22" s="75"/>
      <c r="S22" s="106"/>
      <c r="T22" s="75"/>
      <c r="U22" s="75"/>
      <c r="V22" s="75"/>
      <c r="W22" s="106"/>
      <c r="X22" s="75"/>
      <c r="Y22" s="75"/>
      <c r="Z22" s="75"/>
      <c r="AA22" s="106"/>
      <c r="AB22" s="75"/>
      <c r="AC22" s="75"/>
      <c r="AD22" s="75"/>
      <c r="AE22" s="200"/>
      <c r="AF22" s="48"/>
      <c r="AG22" s="49"/>
    </row>
    <row r="23" spans="1:33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3"/>
      <c r="G23" s="104"/>
      <c r="H23" s="56">
        <v>0.33333333333333331</v>
      </c>
      <c r="I23" s="53"/>
      <c r="J23" s="53"/>
      <c r="K23" s="97"/>
      <c r="L23" s="56">
        <v>0.33333333333333331</v>
      </c>
      <c r="M23" s="53"/>
      <c r="N23" s="53"/>
      <c r="O23" s="104"/>
      <c r="P23" s="56">
        <v>0.33333333333333331</v>
      </c>
      <c r="Q23" s="53"/>
      <c r="R23" s="52">
        <v>0.33333333333333331</v>
      </c>
      <c r="S23" s="99"/>
      <c r="T23" s="51"/>
      <c r="U23" s="53"/>
      <c r="V23" s="53"/>
      <c r="W23" s="109"/>
      <c r="X23" s="54"/>
      <c r="Y23" s="53"/>
      <c r="Z23" s="53"/>
      <c r="AA23" s="99"/>
      <c r="AB23" s="51"/>
      <c r="AC23" s="53"/>
      <c r="AD23" s="53"/>
      <c r="AE23" s="207"/>
      <c r="AF23" s="319">
        <f>SUM(D23:AE23)</f>
        <v>1.3333333333333333</v>
      </c>
      <c r="AG23" s="305">
        <f>SUM(D24:AE24)</f>
        <v>1.25</v>
      </c>
    </row>
    <row r="24" spans="1:33" ht="15" customHeight="1" x14ac:dyDescent="0.2">
      <c r="A24" s="300"/>
      <c r="B24" s="293"/>
      <c r="C24" s="45" t="s">
        <v>19</v>
      </c>
      <c r="D24" s="61"/>
      <c r="E24" s="60"/>
      <c r="F24" s="60"/>
      <c r="G24" s="105"/>
      <c r="H24" s="63">
        <v>0.3125</v>
      </c>
      <c r="I24" s="60"/>
      <c r="J24" s="60"/>
      <c r="K24" s="98"/>
      <c r="L24" s="63">
        <v>0.3125</v>
      </c>
      <c r="M24" s="60"/>
      <c r="N24" s="60"/>
      <c r="O24" s="105"/>
      <c r="P24" s="63">
        <v>0.3125</v>
      </c>
      <c r="Q24" s="60"/>
      <c r="R24" s="59">
        <v>0.3125</v>
      </c>
      <c r="S24" s="100"/>
      <c r="T24" s="58"/>
      <c r="U24" s="60"/>
      <c r="V24" s="60"/>
      <c r="W24" s="110"/>
      <c r="X24" s="61"/>
      <c r="Y24" s="60"/>
      <c r="Z24" s="60"/>
      <c r="AA24" s="100"/>
      <c r="AB24" s="58"/>
      <c r="AC24" s="60"/>
      <c r="AD24" s="60"/>
      <c r="AE24" s="205"/>
      <c r="AF24" s="297"/>
      <c r="AG24" s="303"/>
    </row>
    <row r="25" spans="1:33" ht="15" customHeight="1" x14ac:dyDescent="0.2">
      <c r="A25" s="300"/>
      <c r="B25" s="287" t="s">
        <v>1</v>
      </c>
      <c r="C25" s="46" t="s">
        <v>18</v>
      </c>
      <c r="D25" s="68"/>
      <c r="E25" s="147">
        <v>0.33333333333333331</v>
      </c>
      <c r="F25" s="66"/>
      <c r="G25" s="107"/>
      <c r="H25" s="68"/>
      <c r="I25" s="147">
        <v>0.33333333333333331</v>
      </c>
      <c r="J25" s="66"/>
      <c r="K25" s="101"/>
      <c r="L25" s="65"/>
      <c r="M25" s="147">
        <v>0.33333333333333331</v>
      </c>
      <c r="N25" s="66"/>
      <c r="O25" s="107"/>
      <c r="P25" s="68"/>
      <c r="Q25" s="66"/>
      <c r="R25" s="66"/>
      <c r="S25" s="101"/>
      <c r="T25" s="65"/>
      <c r="U25" s="66"/>
      <c r="V25" s="147">
        <v>0.33333333333333331</v>
      </c>
      <c r="W25" s="107"/>
      <c r="X25" s="68"/>
      <c r="Y25" s="66"/>
      <c r="Z25" s="147">
        <v>0.33333333333333331</v>
      </c>
      <c r="AA25" s="101"/>
      <c r="AB25" s="65"/>
      <c r="AC25" s="66"/>
      <c r="AD25" s="147">
        <v>0.33333333333333331</v>
      </c>
      <c r="AE25" s="203"/>
      <c r="AF25" s="296">
        <f>SUM(D25:AE25)</f>
        <v>1.9999999999999998</v>
      </c>
      <c r="AG25" s="302">
        <f>SUM(D26:AE26)</f>
        <v>1.875</v>
      </c>
    </row>
    <row r="26" spans="1:33" ht="15" customHeight="1" x14ac:dyDescent="0.2">
      <c r="A26" s="300"/>
      <c r="B26" s="287"/>
      <c r="C26" s="45" t="s">
        <v>19</v>
      </c>
      <c r="D26" s="61"/>
      <c r="E26" s="148">
        <v>0.3125</v>
      </c>
      <c r="F26" s="60"/>
      <c r="G26" s="110"/>
      <c r="H26" s="61"/>
      <c r="I26" s="148">
        <v>0.3125</v>
      </c>
      <c r="J26" s="60"/>
      <c r="K26" s="100"/>
      <c r="L26" s="58"/>
      <c r="M26" s="148">
        <v>0.3125</v>
      </c>
      <c r="N26" s="60"/>
      <c r="O26" s="110"/>
      <c r="P26" s="61"/>
      <c r="Q26" s="60"/>
      <c r="R26" s="60"/>
      <c r="S26" s="100"/>
      <c r="T26" s="58"/>
      <c r="U26" s="60"/>
      <c r="V26" s="148">
        <v>0.3125</v>
      </c>
      <c r="W26" s="110"/>
      <c r="X26" s="61"/>
      <c r="Y26" s="60"/>
      <c r="Z26" s="148">
        <v>0.3125</v>
      </c>
      <c r="AA26" s="100"/>
      <c r="AB26" s="58"/>
      <c r="AC26" s="60"/>
      <c r="AD26" s="148">
        <v>0.3125</v>
      </c>
      <c r="AE26" s="205"/>
      <c r="AF26" s="297"/>
      <c r="AG26" s="303"/>
    </row>
    <row r="27" spans="1:33" ht="15" customHeight="1" x14ac:dyDescent="0.2">
      <c r="A27" s="300"/>
      <c r="B27" s="288" t="s">
        <v>2</v>
      </c>
      <c r="C27" s="46" t="s">
        <v>18</v>
      </c>
      <c r="D27" s="155">
        <v>0.25</v>
      </c>
      <c r="E27" s="66"/>
      <c r="F27" s="66"/>
      <c r="G27" s="107"/>
      <c r="H27" s="68"/>
      <c r="I27" s="66"/>
      <c r="J27" s="66"/>
      <c r="K27" s="101"/>
      <c r="L27" s="65"/>
      <c r="M27" s="66"/>
      <c r="N27" s="66"/>
      <c r="O27" s="107"/>
      <c r="P27" s="68"/>
      <c r="Q27" s="153">
        <v>0.33333333333333331</v>
      </c>
      <c r="R27" s="66"/>
      <c r="S27" s="101"/>
      <c r="T27" s="65"/>
      <c r="U27" s="153">
        <v>0.33333333333333331</v>
      </c>
      <c r="V27" s="66"/>
      <c r="W27" s="107"/>
      <c r="X27" s="68"/>
      <c r="Y27" s="153">
        <v>0.33333333333333331</v>
      </c>
      <c r="Z27" s="66"/>
      <c r="AA27" s="101"/>
      <c r="AB27" s="65"/>
      <c r="AC27" s="153">
        <v>0.33333333333333331</v>
      </c>
      <c r="AD27" s="66"/>
      <c r="AE27" s="204"/>
      <c r="AF27" s="296">
        <f>SUM(D27:AE27)</f>
        <v>1.583333333333333</v>
      </c>
      <c r="AG27" s="302">
        <f>SUM(D28:AE28)</f>
        <v>1.4791666666666665</v>
      </c>
    </row>
    <row r="28" spans="1:33" ht="15" customHeight="1" x14ac:dyDescent="0.2">
      <c r="A28" s="300"/>
      <c r="B28" s="288"/>
      <c r="C28" s="45" t="s">
        <v>19</v>
      </c>
      <c r="D28" s="156">
        <v>0.22916666666666666</v>
      </c>
      <c r="E28" s="60"/>
      <c r="F28" s="60"/>
      <c r="G28" s="110"/>
      <c r="H28" s="61"/>
      <c r="I28" s="60"/>
      <c r="J28" s="60"/>
      <c r="K28" s="100"/>
      <c r="L28" s="58"/>
      <c r="M28" s="60"/>
      <c r="N28" s="60"/>
      <c r="O28" s="110"/>
      <c r="P28" s="61"/>
      <c r="Q28" s="154">
        <v>0.3125</v>
      </c>
      <c r="R28" s="60"/>
      <c r="S28" s="100"/>
      <c r="T28" s="58"/>
      <c r="U28" s="154">
        <v>0.3125</v>
      </c>
      <c r="V28" s="60"/>
      <c r="W28" s="110"/>
      <c r="X28" s="61"/>
      <c r="Y28" s="154">
        <v>0.3125</v>
      </c>
      <c r="Z28" s="60"/>
      <c r="AA28" s="100"/>
      <c r="AB28" s="58"/>
      <c r="AC28" s="154">
        <v>0.3125</v>
      </c>
      <c r="AD28" s="60"/>
      <c r="AE28" s="202"/>
      <c r="AF28" s="297"/>
      <c r="AG28" s="303"/>
    </row>
    <row r="29" spans="1:33" ht="15" customHeight="1" x14ac:dyDescent="0.2">
      <c r="A29" s="300"/>
      <c r="B29" s="294" t="s">
        <v>3</v>
      </c>
      <c r="C29" s="46" t="s">
        <v>18</v>
      </c>
      <c r="D29" s="68"/>
      <c r="E29" s="66"/>
      <c r="F29" s="163">
        <v>0.33333333333333331</v>
      </c>
      <c r="G29" s="107"/>
      <c r="H29" s="68"/>
      <c r="I29" s="66"/>
      <c r="J29" s="163">
        <v>0.33333333333333331</v>
      </c>
      <c r="K29" s="101"/>
      <c r="L29" s="65"/>
      <c r="M29" s="66"/>
      <c r="N29" s="163">
        <v>0.33333333333333331</v>
      </c>
      <c r="O29" s="107"/>
      <c r="P29" s="68"/>
      <c r="Q29" s="66"/>
      <c r="R29" s="66"/>
      <c r="S29" s="161"/>
      <c r="T29" s="159">
        <v>0.33333333333333331</v>
      </c>
      <c r="U29" s="66"/>
      <c r="V29" s="66"/>
      <c r="W29" s="169"/>
      <c r="X29" s="159">
        <v>0.33333333333333331</v>
      </c>
      <c r="Y29" s="66"/>
      <c r="Z29" s="66"/>
      <c r="AA29" s="161"/>
      <c r="AB29" s="159">
        <v>0.33333333333333331</v>
      </c>
      <c r="AC29" s="66"/>
      <c r="AD29" s="66"/>
      <c r="AE29" s="223">
        <v>8.3333333333333329E-2</v>
      </c>
      <c r="AF29" s="296">
        <f>SUM(D29:AE29)</f>
        <v>2.083333333333333</v>
      </c>
      <c r="AG29" s="302">
        <f>SUM(D30:AE30)</f>
        <v>1.9583333333333333</v>
      </c>
    </row>
    <row r="30" spans="1:33" ht="15" customHeight="1" thickBot="1" x14ac:dyDescent="0.25">
      <c r="A30" s="301"/>
      <c r="B30" s="295"/>
      <c r="C30" s="47" t="s">
        <v>19</v>
      </c>
      <c r="D30" s="73"/>
      <c r="E30" s="72"/>
      <c r="F30" s="164">
        <v>0.3125</v>
      </c>
      <c r="G30" s="108"/>
      <c r="H30" s="73"/>
      <c r="I30" s="72"/>
      <c r="J30" s="164">
        <v>0.3125</v>
      </c>
      <c r="K30" s="102"/>
      <c r="L30" s="71"/>
      <c r="M30" s="72"/>
      <c r="N30" s="164">
        <v>0.3125</v>
      </c>
      <c r="O30" s="108"/>
      <c r="P30" s="73"/>
      <c r="Q30" s="72"/>
      <c r="R30" s="72"/>
      <c r="S30" s="162"/>
      <c r="T30" s="160">
        <v>0.3125</v>
      </c>
      <c r="U30" s="72"/>
      <c r="V30" s="72"/>
      <c r="W30" s="170"/>
      <c r="X30" s="160">
        <v>0.3125</v>
      </c>
      <c r="Y30" s="72"/>
      <c r="Z30" s="72"/>
      <c r="AA30" s="162"/>
      <c r="AB30" s="160">
        <v>0.3125</v>
      </c>
      <c r="AC30" s="72"/>
      <c r="AD30" s="72"/>
      <c r="AE30" s="224">
        <v>8.3333333333333329E-2</v>
      </c>
      <c r="AF30" s="298"/>
      <c r="AG30" s="304"/>
    </row>
    <row r="31" spans="1:33" s="27" customFormat="1" ht="26.45" customHeight="1" thickBot="1" x14ac:dyDescent="0.4">
      <c r="A31" s="25"/>
      <c r="B31" s="26"/>
      <c r="C31" s="4"/>
      <c r="D31" s="75"/>
      <c r="E31" s="75"/>
      <c r="F31" s="75"/>
      <c r="G31" s="106"/>
      <c r="H31" s="75"/>
      <c r="I31" s="75"/>
      <c r="J31" s="75"/>
      <c r="K31" s="106"/>
      <c r="L31" s="75"/>
      <c r="M31" s="75"/>
      <c r="N31" s="75"/>
      <c r="O31" s="106"/>
      <c r="P31" s="75"/>
      <c r="Q31" s="75"/>
      <c r="R31" s="75"/>
      <c r="S31" s="106"/>
      <c r="T31" s="75"/>
      <c r="U31" s="75"/>
      <c r="V31" s="75"/>
      <c r="W31" s="106"/>
      <c r="X31" s="75"/>
      <c r="Y31" s="75"/>
      <c r="Z31" s="75"/>
      <c r="AA31" s="106"/>
      <c r="AB31" s="75"/>
      <c r="AC31" s="75"/>
      <c r="AD31" s="75"/>
      <c r="AE31" s="200"/>
      <c r="AF31" s="48"/>
      <c r="AG31" s="49"/>
    </row>
    <row r="32" spans="1:33" ht="15" customHeight="1" x14ac:dyDescent="0.2">
      <c r="A32" s="299">
        <v>4</v>
      </c>
      <c r="B32" s="292" t="s">
        <v>0</v>
      </c>
      <c r="C32" s="44" t="s">
        <v>18</v>
      </c>
      <c r="D32" s="54"/>
      <c r="E32" s="53"/>
      <c r="F32" s="52">
        <v>0.33333333333333331</v>
      </c>
      <c r="G32" s="109"/>
      <c r="H32" s="54"/>
      <c r="I32" s="53"/>
      <c r="J32" s="52">
        <v>0.33333333333333331</v>
      </c>
      <c r="K32" s="99"/>
      <c r="L32" s="51"/>
      <c r="M32" s="53"/>
      <c r="N32" s="52">
        <v>0.33333333333333331</v>
      </c>
      <c r="O32" s="109"/>
      <c r="P32" s="54"/>
      <c r="Q32" s="53"/>
      <c r="R32" s="53"/>
      <c r="S32" s="97"/>
      <c r="T32" s="56">
        <v>0.33333333333333331</v>
      </c>
      <c r="U32" s="53"/>
      <c r="V32" s="53"/>
      <c r="W32" s="104"/>
      <c r="X32" s="56">
        <v>0.33333333333333331</v>
      </c>
      <c r="Y32" s="53"/>
      <c r="Z32" s="53"/>
      <c r="AA32" s="97"/>
      <c r="AB32" s="56">
        <v>0.33333333333333331</v>
      </c>
      <c r="AC32" s="53"/>
      <c r="AD32" s="53"/>
      <c r="AE32" s="249">
        <v>8.3333333333333329E-2</v>
      </c>
      <c r="AF32" s="319">
        <f>SUM(D32:AE32)</f>
        <v>2.083333333333333</v>
      </c>
      <c r="AG32" s="305">
        <f>SUM(D33:AE33)</f>
        <v>1.9583333333333333</v>
      </c>
    </row>
    <row r="33" spans="1:33" ht="15" customHeight="1" x14ac:dyDescent="0.2">
      <c r="A33" s="300"/>
      <c r="B33" s="293"/>
      <c r="C33" s="45" t="s">
        <v>19</v>
      </c>
      <c r="D33" s="61"/>
      <c r="E33" s="60"/>
      <c r="F33" s="59">
        <v>0.3125</v>
      </c>
      <c r="G33" s="110"/>
      <c r="H33" s="61"/>
      <c r="I33" s="60"/>
      <c r="J33" s="59">
        <v>0.3125</v>
      </c>
      <c r="K33" s="100"/>
      <c r="L33" s="58"/>
      <c r="M33" s="60"/>
      <c r="N33" s="59">
        <v>0.3125</v>
      </c>
      <c r="O33" s="110"/>
      <c r="P33" s="61"/>
      <c r="Q33" s="60"/>
      <c r="R33" s="60"/>
      <c r="S33" s="98"/>
      <c r="T33" s="63">
        <v>0.3125</v>
      </c>
      <c r="U33" s="60"/>
      <c r="V33" s="60"/>
      <c r="W33" s="105"/>
      <c r="X33" s="63">
        <v>0.3125</v>
      </c>
      <c r="Y33" s="60"/>
      <c r="Z33" s="60"/>
      <c r="AA33" s="98"/>
      <c r="AB33" s="63">
        <v>0.3125</v>
      </c>
      <c r="AC33" s="60"/>
      <c r="AD33" s="60"/>
      <c r="AE33" s="250">
        <v>8.3333333333333329E-2</v>
      </c>
      <c r="AF33" s="297"/>
      <c r="AG33" s="303"/>
    </row>
    <row r="34" spans="1:33" ht="15" customHeight="1" x14ac:dyDescent="0.2">
      <c r="A34" s="300"/>
      <c r="B34" s="287" t="s">
        <v>1</v>
      </c>
      <c r="C34" s="46" t="s">
        <v>18</v>
      </c>
      <c r="D34" s="68"/>
      <c r="E34" s="66"/>
      <c r="F34" s="66"/>
      <c r="G34" s="149"/>
      <c r="H34" s="151">
        <v>0.33333333333333331</v>
      </c>
      <c r="I34" s="66"/>
      <c r="J34" s="66"/>
      <c r="K34" s="149"/>
      <c r="L34" s="171">
        <v>0.33333333333333331</v>
      </c>
      <c r="M34" s="66"/>
      <c r="N34" s="66"/>
      <c r="O34" s="149"/>
      <c r="P34" s="151">
        <v>0.33333333333333331</v>
      </c>
      <c r="Q34" s="66"/>
      <c r="R34" s="147">
        <v>0.33333333333333331</v>
      </c>
      <c r="S34" s="101"/>
      <c r="T34" s="65"/>
      <c r="U34" s="66"/>
      <c r="V34" s="66"/>
      <c r="W34" s="107"/>
      <c r="X34" s="68"/>
      <c r="Y34" s="66"/>
      <c r="Z34" s="66"/>
      <c r="AA34" s="101"/>
      <c r="AB34" s="65"/>
      <c r="AC34" s="66"/>
      <c r="AD34" s="66"/>
      <c r="AE34" s="203"/>
      <c r="AF34" s="296">
        <f>SUM(D34:AE34)</f>
        <v>1.3333333333333333</v>
      </c>
      <c r="AG34" s="302">
        <f>SUM(D35:AE35)</f>
        <v>1.25</v>
      </c>
    </row>
    <row r="35" spans="1:33" ht="15" customHeight="1" x14ac:dyDescent="0.2">
      <c r="A35" s="300"/>
      <c r="B35" s="287"/>
      <c r="C35" s="45" t="s">
        <v>19</v>
      </c>
      <c r="D35" s="61"/>
      <c r="E35" s="60"/>
      <c r="F35" s="60"/>
      <c r="G35" s="150"/>
      <c r="H35" s="152">
        <v>0.3125</v>
      </c>
      <c r="I35" s="60"/>
      <c r="J35" s="60"/>
      <c r="K35" s="150"/>
      <c r="L35" s="172">
        <v>0.3125</v>
      </c>
      <c r="M35" s="60"/>
      <c r="N35" s="60"/>
      <c r="O35" s="150"/>
      <c r="P35" s="152">
        <v>0.3125</v>
      </c>
      <c r="Q35" s="60"/>
      <c r="R35" s="148">
        <v>0.3125</v>
      </c>
      <c r="S35" s="100"/>
      <c r="T35" s="58"/>
      <c r="U35" s="60"/>
      <c r="V35" s="60"/>
      <c r="W35" s="110"/>
      <c r="X35" s="61"/>
      <c r="Y35" s="60"/>
      <c r="Z35" s="60"/>
      <c r="AA35" s="100"/>
      <c r="AB35" s="58"/>
      <c r="AC35" s="60"/>
      <c r="AD35" s="60"/>
      <c r="AE35" s="205"/>
      <c r="AF35" s="297"/>
      <c r="AG35" s="303"/>
    </row>
    <row r="36" spans="1:33" ht="15" customHeight="1" x14ac:dyDescent="0.2">
      <c r="A36" s="300"/>
      <c r="B36" s="288" t="s">
        <v>2</v>
      </c>
      <c r="C36" s="46" t="s">
        <v>18</v>
      </c>
      <c r="D36" s="68"/>
      <c r="E36" s="153">
        <v>0.33333333333333331</v>
      </c>
      <c r="F36" s="66"/>
      <c r="G36" s="107"/>
      <c r="H36" s="68"/>
      <c r="I36" s="153">
        <v>0.33333333333333331</v>
      </c>
      <c r="J36" s="66"/>
      <c r="K36" s="101"/>
      <c r="L36" s="65"/>
      <c r="M36" s="153">
        <v>0.33333333333333331</v>
      </c>
      <c r="N36" s="66"/>
      <c r="O36" s="107"/>
      <c r="P36" s="68"/>
      <c r="Q36" s="66"/>
      <c r="R36" s="66"/>
      <c r="S36" s="101"/>
      <c r="T36" s="65"/>
      <c r="U36" s="66"/>
      <c r="V36" s="153">
        <v>0.33333333333333331</v>
      </c>
      <c r="W36" s="107"/>
      <c r="X36" s="68"/>
      <c r="Y36" s="66"/>
      <c r="Z36" s="153">
        <v>0.33333333333333331</v>
      </c>
      <c r="AA36" s="101"/>
      <c r="AB36" s="65"/>
      <c r="AC36" s="66"/>
      <c r="AD36" s="153">
        <v>0.33333333333333331</v>
      </c>
      <c r="AE36" s="204"/>
      <c r="AF36" s="296">
        <f>SUM(D36:AE36)</f>
        <v>1.9999999999999998</v>
      </c>
      <c r="AG36" s="302">
        <f>SUM(D37:AE37)</f>
        <v>1.875</v>
      </c>
    </row>
    <row r="37" spans="1:33" ht="15" customHeight="1" x14ac:dyDescent="0.2">
      <c r="A37" s="300"/>
      <c r="B37" s="288"/>
      <c r="C37" s="45" t="s">
        <v>19</v>
      </c>
      <c r="D37" s="61"/>
      <c r="E37" s="154">
        <v>0.3125</v>
      </c>
      <c r="F37" s="60"/>
      <c r="G37" s="110"/>
      <c r="H37" s="61"/>
      <c r="I37" s="154">
        <v>0.3125</v>
      </c>
      <c r="J37" s="60"/>
      <c r="K37" s="100"/>
      <c r="L37" s="58"/>
      <c r="M37" s="154">
        <v>0.3125</v>
      </c>
      <c r="N37" s="60"/>
      <c r="O37" s="110"/>
      <c r="P37" s="61"/>
      <c r="Q37" s="60"/>
      <c r="R37" s="60"/>
      <c r="S37" s="100"/>
      <c r="T37" s="58"/>
      <c r="U37" s="60"/>
      <c r="V37" s="154">
        <v>0.3125</v>
      </c>
      <c r="W37" s="110"/>
      <c r="X37" s="61"/>
      <c r="Y37" s="60"/>
      <c r="Z37" s="154">
        <v>0.3125</v>
      </c>
      <c r="AA37" s="100"/>
      <c r="AB37" s="58"/>
      <c r="AC37" s="60"/>
      <c r="AD37" s="154">
        <v>0.3125</v>
      </c>
      <c r="AE37" s="202"/>
      <c r="AF37" s="297"/>
      <c r="AG37" s="303"/>
    </row>
    <row r="38" spans="1:33" ht="15" customHeight="1" x14ac:dyDescent="0.2">
      <c r="A38" s="300"/>
      <c r="B38" s="294" t="s">
        <v>3</v>
      </c>
      <c r="C38" s="46" t="s">
        <v>18</v>
      </c>
      <c r="D38" s="159">
        <v>0.25</v>
      </c>
      <c r="E38" s="66"/>
      <c r="F38" s="66"/>
      <c r="G38" s="107"/>
      <c r="H38" s="68"/>
      <c r="I38" s="66"/>
      <c r="J38" s="66"/>
      <c r="K38" s="101"/>
      <c r="L38" s="65"/>
      <c r="M38" s="66"/>
      <c r="N38" s="66"/>
      <c r="O38" s="107"/>
      <c r="P38" s="68"/>
      <c r="Q38" s="163">
        <v>0.33333333333333331</v>
      </c>
      <c r="R38" s="66"/>
      <c r="S38" s="101"/>
      <c r="T38" s="65"/>
      <c r="U38" s="163">
        <v>0.33333333333333331</v>
      </c>
      <c r="V38" s="66"/>
      <c r="W38" s="107"/>
      <c r="X38" s="68"/>
      <c r="Y38" s="163">
        <v>0.33333333333333331</v>
      </c>
      <c r="Z38" s="66"/>
      <c r="AA38" s="101"/>
      <c r="AB38" s="65"/>
      <c r="AC38" s="163">
        <v>0.33333333333333331</v>
      </c>
      <c r="AD38" s="66"/>
      <c r="AE38" s="204"/>
      <c r="AF38" s="296">
        <f>SUM(D38:AE38)</f>
        <v>1.583333333333333</v>
      </c>
      <c r="AG38" s="302">
        <f>SUM(D39:AE39)</f>
        <v>1.4791666666666665</v>
      </c>
    </row>
    <row r="39" spans="1:33" ht="15" customHeight="1" thickBot="1" x14ac:dyDescent="0.25">
      <c r="A39" s="301"/>
      <c r="B39" s="295"/>
      <c r="C39" s="47" t="s">
        <v>19</v>
      </c>
      <c r="D39" s="160">
        <v>0.22916666666666666</v>
      </c>
      <c r="E39" s="72"/>
      <c r="F39" s="72"/>
      <c r="G39" s="108"/>
      <c r="H39" s="73"/>
      <c r="I39" s="72"/>
      <c r="J39" s="72"/>
      <c r="K39" s="102"/>
      <c r="L39" s="71"/>
      <c r="M39" s="72"/>
      <c r="N39" s="72"/>
      <c r="O39" s="108"/>
      <c r="P39" s="73"/>
      <c r="Q39" s="164">
        <v>0.3125</v>
      </c>
      <c r="R39" s="72"/>
      <c r="S39" s="102"/>
      <c r="T39" s="71"/>
      <c r="U39" s="164">
        <v>0.3125</v>
      </c>
      <c r="V39" s="72"/>
      <c r="W39" s="108"/>
      <c r="X39" s="73"/>
      <c r="Y39" s="164">
        <v>0.3125</v>
      </c>
      <c r="Z39" s="72"/>
      <c r="AA39" s="102"/>
      <c r="AB39" s="71"/>
      <c r="AC39" s="164">
        <v>0.3125</v>
      </c>
      <c r="AD39" s="72"/>
      <c r="AE39" s="256"/>
      <c r="AF39" s="298"/>
      <c r="AG39" s="304"/>
    </row>
    <row r="40" spans="1:33" ht="26.45" customHeight="1" thickBot="1" x14ac:dyDescent="0.25">
      <c r="X40" s="289" t="s">
        <v>20</v>
      </c>
      <c r="Y40" s="290"/>
      <c r="Z40" s="290"/>
      <c r="AA40" s="290"/>
      <c r="AB40" s="290"/>
      <c r="AC40" s="290"/>
      <c r="AD40" s="290"/>
      <c r="AE40" s="291"/>
      <c r="AF40" s="48">
        <f>SUM(AF5:AF12,AF14:AF21,AF23:AF30,AF32:AF39)/16</f>
        <v>1.7499999999999996</v>
      </c>
      <c r="AG40" s="49">
        <f>SUM(AG5:AG12,AG14:AG21,AG23:AG30,AG32:AG39)/16</f>
        <v>1.640625</v>
      </c>
    </row>
    <row r="41" spans="1:33" ht="15" customHeight="1" x14ac:dyDescent="0.25"/>
    <row r="42" spans="1:33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tr">
        <f>'N°401_7 giorni'!$I$42</f>
        <v>Il lavoro giornaliero dev'essere interrotto con pause di almeno (art. 15 LL):</v>
      </c>
      <c r="AE42" s="247"/>
      <c r="AF42" s="37"/>
      <c r="AG42" s="37"/>
    </row>
    <row r="43" spans="1:33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tr">
        <f>'N°401_7 giorni'!$I$43</f>
        <v>- 1/4 d'ora, se dura più di cinque ore e mezza</v>
      </c>
      <c r="AE43" s="247"/>
      <c r="AF43" s="37"/>
      <c r="AG43" s="37"/>
    </row>
    <row r="44" spans="1:33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tr">
        <f>'N°401_7 giorni'!$I$44</f>
        <v>- 1/2 ora se dura più di 7 ore.</v>
      </c>
      <c r="AE44" s="247"/>
      <c r="AF44" s="37"/>
      <c r="AG44" s="37"/>
    </row>
    <row r="45" spans="1:33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tr">
        <f>'N°401_7 giorni'!$I$45</f>
        <v>Le pause di una durata fino a mezz'ora non possono essere frazionate (art.18 cpv.3 OLL1).</v>
      </c>
      <c r="AE45" s="247"/>
      <c r="AF45" s="37"/>
      <c r="AG45" s="37"/>
    </row>
    <row r="46" spans="1:33" s="34" customFormat="1" ht="15" customHeight="1" x14ac:dyDescent="0.2">
      <c r="B46" s="35"/>
      <c r="C46" s="35"/>
      <c r="D46" s="36"/>
      <c r="E46" s="36"/>
      <c r="F46" s="36"/>
      <c r="G46" s="36"/>
      <c r="H46" s="36"/>
      <c r="AE46" s="247"/>
      <c r="AF46" s="37"/>
      <c r="AG46" s="37"/>
    </row>
    <row r="47" spans="1:33" s="34" customFormat="1" ht="35.1" customHeight="1" x14ac:dyDescent="0.2">
      <c r="B47" s="35" t="s">
        <v>16</v>
      </c>
      <c r="C47" s="35"/>
      <c r="D47" s="36"/>
      <c r="E47" s="36"/>
      <c r="F47" s="36"/>
      <c r="G47" s="36"/>
      <c r="H47" s="36"/>
      <c r="I47" s="41" t="str">
        <f>'N°401_7 giorni'!$I$47</f>
        <v>- Gli orari d'inizio possono essere anticipati o posticipati fino ad 1 ora spostando in modo corripsondente la fine del lavoro.</v>
      </c>
      <c r="AE47" s="247"/>
      <c r="AF47" s="37"/>
      <c r="AG47" s="37"/>
    </row>
    <row r="48" spans="1:33" s="34" customFormat="1" ht="35.1" customHeight="1" x14ac:dyDescent="0.2">
      <c r="B48" s="35"/>
      <c r="C48" s="35"/>
      <c r="D48" s="36"/>
      <c r="E48" s="36"/>
      <c r="F48" s="36"/>
      <c r="G48" s="36"/>
      <c r="H48" s="36"/>
      <c r="I48" s="41" t="str">
        <f>'N°401_7 giorni'!$I$48</f>
        <v xml:space="preserve">  Questi orari valgono per tutta la durata del permesso.</v>
      </c>
      <c r="AE48" s="247"/>
      <c r="AF48" s="37"/>
      <c r="AG48" s="37"/>
    </row>
    <row r="49" spans="1:33" s="34" customFormat="1" ht="15" customHeight="1" x14ac:dyDescent="0.2">
      <c r="D49" s="36"/>
      <c r="E49" s="36"/>
      <c r="F49" s="36"/>
      <c r="G49" s="36"/>
      <c r="H49" s="36"/>
      <c r="AE49" s="247"/>
      <c r="AF49" s="37"/>
      <c r="AG49" s="37"/>
    </row>
    <row r="50" spans="1:33" s="18" customFormat="1" ht="35.1" customHeight="1" x14ac:dyDescent="0.2">
      <c r="B50" s="35" t="s">
        <v>21</v>
      </c>
      <c r="C50" s="35"/>
      <c r="D50" s="35"/>
      <c r="E50" s="35"/>
      <c r="F50" s="35"/>
      <c r="G50" s="35"/>
      <c r="H50" s="35"/>
      <c r="I50" s="41" t="s">
        <v>28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AE50" s="247"/>
      <c r="AF50" s="40"/>
      <c r="AG50" s="40"/>
    </row>
    <row r="51" spans="1:33" s="18" customFormat="1" ht="35.1" customHeight="1" x14ac:dyDescent="0.2">
      <c r="A51" s="34"/>
      <c r="B51" s="34"/>
      <c r="C51" s="34"/>
      <c r="D51" s="34"/>
      <c r="E51" s="34"/>
      <c r="F51" s="34"/>
      <c r="G51" s="34"/>
      <c r="H51" s="34"/>
      <c r="I51" s="41" t="s">
        <v>29</v>
      </c>
      <c r="V51" s="34"/>
      <c r="W51" s="34"/>
      <c r="X51" s="34"/>
      <c r="Y51" s="34"/>
      <c r="Z51" s="34"/>
      <c r="AA51" s="34"/>
      <c r="AB51" s="34"/>
      <c r="AC51" s="34"/>
      <c r="AE51" s="247"/>
      <c r="AF51" s="40"/>
      <c r="AG51" s="40"/>
    </row>
    <row r="52" spans="1:33" s="34" customFormat="1" ht="15" customHeight="1" x14ac:dyDescent="0.2">
      <c r="B52" s="35"/>
      <c r="C52" s="35"/>
      <c r="D52" s="36"/>
      <c r="E52" s="36"/>
      <c r="F52" s="36"/>
      <c r="G52" s="36"/>
      <c r="H52" s="36"/>
      <c r="I52" s="18"/>
      <c r="AE52" s="247"/>
    </row>
    <row r="53" spans="1:33" s="34" customFormat="1" ht="34.9" customHeight="1" x14ac:dyDescent="0.2">
      <c r="B53" s="35" t="s">
        <v>23</v>
      </c>
      <c r="C53" s="35"/>
      <c r="D53" s="36"/>
      <c r="E53" s="36"/>
      <c r="F53" s="36"/>
      <c r="G53" s="36"/>
      <c r="I53" s="38"/>
      <c r="AE53" s="247"/>
    </row>
    <row r="54" spans="1:33" s="18" customFormat="1" ht="9.9499999999999993" customHeight="1" x14ac:dyDescent="0.2">
      <c r="B54" s="39"/>
      <c r="C54" s="39"/>
      <c r="D54" s="39"/>
      <c r="AE54" s="247"/>
    </row>
    <row r="55" spans="1:33" s="18" customFormat="1" ht="35.1" customHeight="1" x14ac:dyDescent="0.2">
      <c r="B55" s="39"/>
      <c r="C55" s="39"/>
      <c r="D55" s="39"/>
      <c r="I55" s="34" t="str">
        <f>'N°401_7 giorni'!$I$54</f>
        <v>Nella compilazione di un piano dei turni si devono osservare in generale i punti seguenti:</v>
      </c>
      <c r="AE55" s="247"/>
    </row>
    <row r="56" spans="1:33" s="18" customFormat="1" ht="35.1" customHeight="1" x14ac:dyDescent="0.2">
      <c r="B56" s="39"/>
      <c r="C56" s="39"/>
      <c r="D56" s="39"/>
      <c r="I56" s="133" t="str">
        <f>'N°401_7 giorni'!$I$55</f>
        <v>- Merkblatt ununterbrochener Betrieb</v>
      </c>
      <c r="AE56" s="247"/>
    </row>
    <row r="57" spans="1:33" s="34" customFormat="1" ht="35.1" customHeight="1" x14ac:dyDescent="0.2">
      <c r="I57" s="133" t="str">
        <f>'N°401_7 giorni'!$I$56</f>
        <v>- Commenti per la compilazione dei piani dei turni</v>
      </c>
      <c r="AE57" s="247"/>
    </row>
    <row r="58" spans="1:33" s="34" customFormat="1" ht="15" customHeight="1" x14ac:dyDescent="0.2">
      <c r="I58" s="41"/>
      <c r="AE58" s="247"/>
      <c r="AF58" s="37"/>
      <c r="AG58" s="37"/>
    </row>
    <row r="59" spans="1:33" s="34" customFormat="1" ht="30" x14ac:dyDescent="0.2">
      <c r="B59" s="35" t="s">
        <v>17</v>
      </c>
      <c r="C59" s="35"/>
      <c r="I59" s="34" t="str">
        <f>'N°401_7 giorni'!$I$58</f>
        <v>art. 24 LL, art. 36 - 38 OLL1</v>
      </c>
      <c r="AE59" s="247"/>
      <c r="AF59" s="37"/>
      <c r="AG59" s="37"/>
    </row>
    <row r="61" spans="1:33" ht="30" x14ac:dyDescent="0.35">
      <c r="B61" s="35" t="s">
        <v>75</v>
      </c>
      <c r="I61" s="1" t="s">
        <v>76</v>
      </c>
    </row>
    <row r="62" spans="1:33" ht="25.5" x14ac:dyDescent="0.35">
      <c r="I62" s="1"/>
    </row>
  </sheetData>
  <sheetProtection password="CAD5" sheet="1" objects="1" scenarios="1"/>
  <mergeCells count="59">
    <mergeCell ref="A3:A4"/>
    <mergeCell ref="B3:B4"/>
    <mergeCell ref="B5:B6"/>
    <mergeCell ref="B7:B8"/>
    <mergeCell ref="B9:B10"/>
    <mergeCell ref="B11:B12"/>
    <mergeCell ref="A5:A12"/>
    <mergeCell ref="B25:B26"/>
    <mergeCell ref="X40:AE40"/>
    <mergeCell ref="AF3:AG3"/>
    <mergeCell ref="B14:B15"/>
    <mergeCell ref="B16:B17"/>
    <mergeCell ref="B27:B28"/>
    <mergeCell ref="B38:B39"/>
    <mergeCell ref="C3:C4"/>
    <mergeCell ref="AF5:AF6"/>
    <mergeCell ref="AG5:AG6"/>
    <mergeCell ref="A14:A21"/>
    <mergeCell ref="A23:A30"/>
    <mergeCell ref="A32:A39"/>
    <mergeCell ref="B29:B30"/>
    <mergeCell ref="B32:B33"/>
    <mergeCell ref="B34:B35"/>
    <mergeCell ref="B36:B37"/>
    <mergeCell ref="B18:B19"/>
    <mergeCell ref="B20:B21"/>
    <mergeCell ref="B23:B24"/>
    <mergeCell ref="AF18:AF19"/>
    <mergeCell ref="AG18:AG19"/>
    <mergeCell ref="AF20:AF21"/>
    <mergeCell ref="AG20:AG21"/>
    <mergeCell ref="AF7:AF8"/>
    <mergeCell ref="AG7:AG8"/>
    <mergeCell ref="AF9:AF10"/>
    <mergeCell ref="AG9:AG10"/>
    <mergeCell ref="AF11:AF12"/>
    <mergeCell ref="AG11:AG12"/>
    <mergeCell ref="AF38:AF39"/>
    <mergeCell ref="AG38:AG39"/>
    <mergeCell ref="AF32:AF33"/>
    <mergeCell ref="AG32:AG33"/>
    <mergeCell ref="AF34:AF35"/>
    <mergeCell ref="AG34:AG35"/>
    <mergeCell ref="A1:G2"/>
    <mergeCell ref="H1:AE2"/>
    <mergeCell ref="AF36:AF37"/>
    <mergeCell ref="AG36:AG37"/>
    <mergeCell ref="AF27:AF28"/>
    <mergeCell ref="AG27:AG28"/>
    <mergeCell ref="AF29:AF30"/>
    <mergeCell ref="AG29:AG30"/>
    <mergeCell ref="AF23:AF24"/>
    <mergeCell ref="AG23:AG24"/>
    <mergeCell ref="AF14:AF15"/>
    <mergeCell ref="AG14:AG15"/>
    <mergeCell ref="AF16:AF17"/>
    <mergeCell ref="AG16:AG17"/>
    <mergeCell ref="AF25:AF26"/>
    <mergeCell ref="AG25:AG26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5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50" zoomScaleNormal="50" workbookViewId="0">
      <selection activeCell="L47" sqref="L47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46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310" t="s">
        <v>44</v>
      </c>
      <c r="B1" s="307"/>
      <c r="C1" s="307"/>
      <c r="D1" s="307"/>
      <c r="E1" s="307"/>
      <c r="F1" s="307"/>
      <c r="G1" s="307"/>
      <c r="H1" s="320" t="s">
        <v>84</v>
      </c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2"/>
      <c r="AF1" s="89" t="s">
        <v>74</v>
      </c>
      <c r="AG1" s="96" t="s">
        <v>4</v>
      </c>
    </row>
    <row r="2" spans="1:33" ht="30" customHeight="1" thickBot="1" x14ac:dyDescent="0.25">
      <c r="A2" s="308"/>
      <c r="B2" s="309"/>
      <c r="C2" s="309"/>
      <c r="D2" s="309"/>
      <c r="E2" s="309"/>
      <c r="F2" s="309"/>
      <c r="G2" s="309"/>
      <c r="H2" s="323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5"/>
      <c r="AF2" s="91" t="s">
        <v>14</v>
      </c>
      <c r="AG2" s="92" t="s">
        <v>79</v>
      </c>
    </row>
    <row r="3" spans="1:33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3" t="s">
        <v>9</v>
      </c>
      <c r="Y3" s="94"/>
      <c r="Z3" s="94"/>
      <c r="AA3" s="95"/>
      <c r="AB3" s="119" t="s">
        <v>10</v>
      </c>
      <c r="AC3" s="94"/>
      <c r="AD3" s="94"/>
      <c r="AE3" s="245"/>
      <c r="AF3" s="289" t="s">
        <v>11</v>
      </c>
      <c r="AG3" s="291"/>
    </row>
    <row r="4" spans="1:33" s="14" customFormat="1" ht="26.45" customHeight="1" thickBot="1" x14ac:dyDescent="0.25">
      <c r="A4" s="314"/>
      <c r="B4" s="316"/>
      <c r="C4" s="318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15"/>
      <c r="Y4" s="16"/>
      <c r="Z4" s="16"/>
      <c r="AA4" s="17"/>
      <c r="AB4" s="15"/>
      <c r="AC4" s="16"/>
      <c r="AD4" s="16"/>
      <c r="AE4" s="17"/>
      <c r="AF4" s="121" t="s">
        <v>12</v>
      </c>
      <c r="AG4" s="19" t="s">
        <v>13</v>
      </c>
    </row>
    <row r="5" spans="1:33" ht="15" customHeight="1" x14ac:dyDescent="0.2">
      <c r="A5" s="299">
        <v>1</v>
      </c>
      <c r="B5" s="292" t="s">
        <v>0</v>
      </c>
      <c r="C5" s="44" t="s">
        <v>18</v>
      </c>
      <c r="D5" s="54"/>
      <c r="E5" s="53"/>
      <c r="F5" s="53"/>
      <c r="G5" s="99"/>
      <c r="H5" s="54"/>
      <c r="I5" s="53"/>
      <c r="J5" s="53"/>
      <c r="K5" s="99"/>
      <c r="L5" s="54"/>
      <c r="M5" s="53"/>
      <c r="N5" s="53"/>
      <c r="O5" s="99"/>
      <c r="P5" s="54"/>
      <c r="Q5" s="53"/>
      <c r="R5" s="53"/>
      <c r="S5" s="99"/>
      <c r="T5" s="54"/>
      <c r="U5" s="265"/>
      <c r="V5" s="53"/>
      <c r="W5" s="99"/>
      <c r="X5" s="54"/>
      <c r="Y5" s="53"/>
      <c r="Z5" s="53"/>
      <c r="AA5" s="99"/>
      <c r="AB5" s="54"/>
      <c r="AC5" s="53"/>
      <c r="AD5" s="53"/>
      <c r="AE5" s="201"/>
      <c r="AF5" s="319">
        <f>SUM(D5:AE5)</f>
        <v>0</v>
      </c>
      <c r="AG5" s="305">
        <f>SUM(D6:AE6)</f>
        <v>0</v>
      </c>
    </row>
    <row r="6" spans="1:33" ht="15" customHeight="1" x14ac:dyDescent="0.2">
      <c r="A6" s="300"/>
      <c r="B6" s="293"/>
      <c r="C6" s="45" t="s">
        <v>19</v>
      </c>
      <c r="D6" s="61"/>
      <c r="E6" s="60"/>
      <c r="F6" s="60"/>
      <c r="G6" s="100"/>
      <c r="H6" s="61"/>
      <c r="I6" s="60"/>
      <c r="J6" s="60"/>
      <c r="K6" s="100"/>
      <c r="L6" s="61"/>
      <c r="M6" s="60"/>
      <c r="N6" s="60"/>
      <c r="O6" s="100"/>
      <c r="P6" s="61"/>
      <c r="Q6" s="60"/>
      <c r="R6" s="60"/>
      <c r="S6" s="100"/>
      <c r="T6" s="61"/>
      <c r="U6" s="266"/>
      <c r="V6" s="60"/>
      <c r="W6" s="100"/>
      <c r="X6" s="61"/>
      <c r="Y6" s="60"/>
      <c r="Z6" s="60"/>
      <c r="AA6" s="100"/>
      <c r="AB6" s="61"/>
      <c r="AC6" s="60"/>
      <c r="AD6" s="60"/>
      <c r="AE6" s="202"/>
      <c r="AF6" s="297"/>
      <c r="AG6" s="303"/>
    </row>
    <row r="7" spans="1:33" ht="15" customHeight="1" x14ac:dyDescent="0.2">
      <c r="A7" s="300"/>
      <c r="B7" s="287" t="s">
        <v>1</v>
      </c>
      <c r="C7" s="46" t="s">
        <v>18</v>
      </c>
      <c r="D7" s="68"/>
      <c r="E7" s="66"/>
      <c r="F7" s="66"/>
      <c r="G7" s="101"/>
      <c r="H7" s="68"/>
      <c r="I7" s="66"/>
      <c r="J7" s="66"/>
      <c r="K7" s="101"/>
      <c r="L7" s="68"/>
      <c r="M7" s="66"/>
      <c r="N7" s="66"/>
      <c r="O7" s="101"/>
      <c r="P7" s="68"/>
      <c r="Q7" s="66"/>
      <c r="R7" s="66"/>
      <c r="S7" s="101"/>
      <c r="T7" s="68"/>
      <c r="U7" s="267"/>
      <c r="V7" s="66"/>
      <c r="W7" s="101"/>
      <c r="X7" s="68"/>
      <c r="Y7" s="66"/>
      <c r="Z7" s="66"/>
      <c r="AA7" s="101"/>
      <c r="AB7" s="68"/>
      <c r="AC7" s="66"/>
      <c r="AD7" s="66"/>
      <c r="AE7" s="204"/>
      <c r="AF7" s="296">
        <f>SUM(D7:AE7)</f>
        <v>0</v>
      </c>
      <c r="AG7" s="302">
        <f>SUM(D8:AE8)</f>
        <v>0</v>
      </c>
    </row>
    <row r="8" spans="1:33" ht="15" customHeight="1" x14ac:dyDescent="0.2">
      <c r="A8" s="300"/>
      <c r="B8" s="287"/>
      <c r="C8" s="45" t="s">
        <v>19</v>
      </c>
      <c r="D8" s="61"/>
      <c r="E8" s="60"/>
      <c r="F8" s="60"/>
      <c r="G8" s="100"/>
      <c r="H8" s="61"/>
      <c r="I8" s="60"/>
      <c r="J8" s="60"/>
      <c r="K8" s="100"/>
      <c r="L8" s="61"/>
      <c r="M8" s="60"/>
      <c r="N8" s="60"/>
      <c r="O8" s="100"/>
      <c r="P8" s="61"/>
      <c r="Q8" s="60"/>
      <c r="R8" s="60"/>
      <c r="S8" s="100"/>
      <c r="T8" s="61"/>
      <c r="U8" s="266"/>
      <c r="V8" s="60"/>
      <c r="W8" s="100"/>
      <c r="X8" s="61"/>
      <c r="Y8" s="60"/>
      <c r="Z8" s="60"/>
      <c r="AA8" s="100"/>
      <c r="AB8" s="61"/>
      <c r="AC8" s="60"/>
      <c r="AD8" s="60"/>
      <c r="AE8" s="202"/>
      <c r="AF8" s="297"/>
      <c r="AG8" s="303"/>
    </row>
    <row r="9" spans="1:33" ht="15" customHeight="1" x14ac:dyDescent="0.2">
      <c r="A9" s="300"/>
      <c r="B9" s="288" t="s">
        <v>2</v>
      </c>
      <c r="C9" s="46" t="s">
        <v>18</v>
      </c>
      <c r="D9" s="68"/>
      <c r="E9" s="66"/>
      <c r="F9" s="66"/>
      <c r="G9" s="101"/>
      <c r="H9" s="68"/>
      <c r="I9" s="66"/>
      <c r="J9" s="66"/>
      <c r="K9" s="101"/>
      <c r="L9" s="68"/>
      <c r="M9" s="66"/>
      <c r="N9" s="66"/>
      <c r="O9" s="101"/>
      <c r="P9" s="68"/>
      <c r="Q9" s="66"/>
      <c r="R9" s="66"/>
      <c r="S9" s="101"/>
      <c r="T9" s="68"/>
      <c r="U9" s="267"/>
      <c r="V9" s="66"/>
      <c r="W9" s="101"/>
      <c r="X9" s="68"/>
      <c r="Y9" s="66"/>
      <c r="Z9" s="66"/>
      <c r="AA9" s="101"/>
      <c r="AB9" s="68"/>
      <c r="AC9" s="66"/>
      <c r="AD9" s="66"/>
      <c r="AE9" s="204"/>
      <c r="AF9" s="296">
        <f>SUM(D9:AE9)</f>
        <v>0</v>
      </c>
      <c r="AG9" s="302">
        <f>SUM(D10:AE10)</f>
        <v>0</v>
      </c>
    </row>
    <row r="10" spans="1:33" ht="15" customHeight="1" x14ac:dyDescent="0.2">
      <c r="A10" s="300"/>
      <c r="B10" s="288"/>
      <c r="C10" s="45" t="s">
        <v>19</v>
      </c>
      <c r="D10" s="61"/>
      <c r="E10" s="60"/>
      <c r="F10" s="60"/>
      <c r="G10" s="100"/>
      <c r="H10" s="61"/>
      <c r="I10" s="60"/>
      <c r="J10" s="60"/>
      <c r="K10" s="100"/>
      <c r="L10" s="61"/>
      <c r="M10" s="60"/>
      <c r="N10" s="60"/>
      <c r="O10" s="100"/>
      <c r="P10" s="61"/>
      <c r="Q10" s="60"/>
      <c r="R10" s="60"/>
      <c r="S10" s="100"/>
      <c r="T10" s="61"/>
      <c r="U10" s="266"/>
      <c r="V10" s="60"/>
      <c r="W10" s="100"/>
      <c r="X10" s="61"/>
      <c r="Y10" s="60"/>
      <c r="Z10" s="60"/>
      <c r="AA10" s="100"/>
      <c r="AB10" s="61"/>
      <c r="AC10" s="60"/>
      <c r="AD10" s="60"/>
      <c r="AE10" s="257"/>
      <c r="AF10" s="297"/>
      <c r="AG10" s="303"/>
    </row>
    <row r="11" spans="1:33" ht="15" customHeight="1" x14ac:dyDescent="0.2">
      <c r="A11" s="300"/>
      <c r="B11" s="294" t="s">
        <v>3</v>
      </c>
      <c r="C11" s="46" t="s">
        <v>18</v>
      </c>
      <c r="D11" s="68"/>
      <c r="E11" s="66"/>
      <c r="F11" s="66"/>
      <c r="G11" s="101"/>
      <c r="H11" s="68"/>
      <c r="I11" s="66"/>
      <c r="J11" s="66"/>
      <c r="K11" s="101"/>
      <c r="L11" s="68"/>
      <c r="M11" s="66"/>
      <c r="N11" s="66"/>
      <c r="O11" s="101"/>
      <c r="P11" s="68"/>
      <c r="Q11" s="66"/>
      <c r="R11" s="66"/>
      <c r="S11" s="101"/>
      <c r="T11" s="68"/>
      <c r="U11" s="267"/>
      <c r="V11" s="66"/>
      <c r="W11" s="101"/>
      <c r="X11" s="68"/>
      <c r="Y11" s="66"/>
      <c r="Z11" s="66"/>
      <c r="AA11" s="101"/>
      <c r="AB11" s="68"/>
      <c r="AC11" s="66"/>
      <c r="AD11" s="66"/>
      <c r="AE11" s="204"/>
      <c r="AF11" s="296">
        <f>SUM(D11:AE11)</f>
        <v>0</v>
      </c>
      <c r="AG11" s="302">
        <f>SUM(D12:AE12)</f>
        <v>0</v>
      </c>
    </row>
    <row r="12" spans="1:33" ht="15" customHeight="1" thickBot="1" x14ac:dyDescent="0.25">
      <c r="A12" s="301"/>
      <c r="B12" s="295"/>
      <c r="C12" s="47" t="s">
        <v>19</v>
      </c>
      <c r="D12" s="73"/>
      <c r="E12" s="72"/>
      <c r="F12" s="72"/>
      <c r="G12" s="102"/>
      <c r="H12" s="73"/>
      <c r="I12" s="72"/>
      <c r="J12" s="72"/>
      <c r="K12" s="102"/>
      <c r="L12" s="73"/>
      <c r="M12" s="72"/>
      <c r="N12" s="72"/>
      <c r="O12" s="102"/>
      <c r="P12" s="73"/>
      <c r="Q12" s="72"/>
      <c r="R12" s="72"/>
      <c r="S12" s="102"/>
      <c r="T12" s="73"/>
      <c r="U12" s="268"/>
      <c r="V12" s="72"/>
      <c r="W12" s="102"/>
      <c r="X12" s="73"/>
      <c r="Y12" s="72"/>
      <c r="Z12" s="72"/>
      <c r="AA12" s="102"/>
      <c r="AB12" s="73"/>
      <c r="AC12" s="72"/>
      <c r="AD12" s="72"/>
      <c r="AE12" s="208"/>
      <c r="AF12" s="298"/>
      <c r="AG12" s="304"/>
    </row>
    <row r="13" spans="1:33" ht="26.45" customHeight="1" thickBot="1" x14ac:dyDescent="0.4">
      <c r="A13" s="7"/>
      <c r="B13" s="4"/>
      <c r="C13" s="4"/>
      <c r="D13" s="76"/>
      <c r="E13" s="76"/>
      <c r="F13" s="76"/>
      <c r="G13" s="103"/>
      <c r="H13" s="76"/>
      <c r="I13" s="76"/>
      <c r="J13" s="76"/>
      <c r="K13" s="103"/>
      <c r="L13" s="76"/>
      <c r="M13" s="76"/>
      <c r="N13" s="76"/>
      <c r="O13" s="103"/>
      <c r="P13" s="76"/>
      <c r="Q13" s="76"/>
      <c r="R13" s="76"/>
      <c r="S13" s="103"/>
      <c r="T13" s="76"/>
      <c r="U13" s="269"/>
      <c r="V13" s="76"/>
      <c r="W13" s="103"/>
      <c r="X13" s="76"/>
      <c r="Y13" s="76"/>
      <c r="Z13" s="76"/>
      <c r="AA13" s="103"/>
      <c r="AB13" s="76"/>
      <c r="AC13" s="76"/>
      <c r="AD13" s="76"/>
      <c r="AE13" s="194"/>
      <c r="AF13" s="48"/>
      <c r="AG13" s="49"/>
    </row>
    <row r="14" spans="1:33" ht="15" customHeight="1" x14ac:dyDescent="0.2">
      <c r="A14" s="299">
        <v>2</v>
      </c>
      <c r="B14" s="292" t="s">
        <v>0</v>
      </c>
      <c r="C14" s="44" t="s">
        <v>18</v>
      </c>
      <c r="D14" s="54"/>
      <c r="E14" s="53"/>
      <c r="F14" s="53"/>
      <c r="G14" s="99"/>
      <c r="H14" s="54"/>
      <c r="I14" s="53"/>
      <c r="J14" s="53"/>
      <c r="K14" s="99"/>
      <c r="L14" s="54"/>
      <c r="M14" s="53"/>
      <c r="N14" s="53"/>
      <c r="O14" s="99"/>
      <c r="P14" s="54"/>
      <c r="Q14" s="53"/>
      <c r="R14" s="53"/>
      <c r="S14" s="99"/>
      <c r="T14" s="54"/>
      <c r="U14" s="265"/>
      <c r="V14" s="53"/>
      <c r="W14" s="99"/>
      <c r="X14" s="54"/>
      <c r="Y14" s="53"/>
      <c r="Z14" s="53"/>
      <c r="AA14" s="99"/>
      <c r="AB14" s="54"/>
      <c r="AC14" s="53"/>
      <c r="AD14" s="53"/>
      <c r="AE14" s="201"/>
      <c r="AF14" s="319">
        <f>SUM(D14:AE14)</f>
        <v>0</v>
      </c>
      <c r="AG14" s="305">
        <f>SUM(D15:AE15)</f>
        <v>0</v>
      </c>
    </row>
    <row r="15" spans="1:33" ht="15" customHeight="1" x14ac:dyDescent="0.2">
      <c r="A15" s="300"/>
      <c r="B15" s="293"/>
      <c r="C15" s="45" t="s">
        <v>19</v>
      </c>
      <c r="D15" s="61"/>
      <c r="E15" s="60"/>
      <c r="F15" s="60"/>
      <c r="G15" s="100"/>
      <c r="H15" s="61"/>
      <c r="I15" s="60"/>
      <c r="J15" s="60"/>
      <c r="K15" s="100"/>
      <c r="L15" s="61"/>
      <c r="M15" s="60"/>
      <c r="N15" s="60"/>
      <c r="O15" s="100"/>
      <c r="P15" s="61"/>
      <c r="Q15" s="60"/>
      <c r="R15" s="60"/>
      <c r="S15" s="100"/>
      <c r="T15" s="61"/>
      <c r="U15" s="266"/>
      <c r="V15" s="60"/>
      <c r="W15" s="100"/>
      <c r="X15" s="61"/>
      <c r="Y15" s="60"/>
      <c r="Z15" s="60"/>
      <c r="AA15" s="100"/>
      <c r="AB15" s="61"/>
      <c r="AC15" s="60"/>
      <c r="AD15" s="60"/>
      <c r="AE15" s="202"/>
      <c r="AF15" s="297"/>
      <c r="AG15" s="303"/>
    </row>
    <row r="16" spans="1:33" ht="15" customHeight="1" x14ac:dyDescent="0.2">
      <c r="A16" s="300"/>
      <c r="B16" s="287" t="s">
        <v>1</v>
      </c>
      <c r="C16" s="46" t="s">
        <v>18</v>
      </c>
      <c r="D16" s="68"/>
      <c r="E16" s="66"/>
      <c r="F16" s="66"/>
      <c r="G16" s="101"/>
      <c r="H16" s="68"/>
      <c r="I16" s="66"/>
      <c r="J16" s="66"/>
      <c r="K16" s="101"/>
      <c r="L16" s="68"/>
      <c r="M16" s="66"/>
      <c r="N16" s="66"/>
      <c r="O16" s="101"/>
      <c r="P16" s="68"/>
      <c r="Q16" s="66"/>
      <c r="R16" s="66"/>
      <c r="S16" s="101"/>
      <c r="T16" s="68"/>
      <c r="U16" s="267"/>
      <c r="V16" s="66"/>
      <c r="W16" s="101"/>
      <c r="X16" s="68"/>
      <c r="Y16" s="66"/>
      <c r="Z16" s="66"/>
      <c r="AA16" s="101"/>
      <c r="AB16" s="68"/>
      <c r="AC16" s="66"/>
      <c r="AD16" s="66"/>
      <c r="AE16" s="204"/>
      <c r="AF16" s="296">
        <f>SUM(D16:AE16)</f>
        <v>0</v>
      </c>
      <c r="AG16" s="302">
        <f>SUM(D17:AE17)</f>
        <v>0</v>
      </c>
    </row>
    <row r="17" spans="1:33" ht="15" customHeight="1" x14ac:dyDescent="0.2">
      <c r="A17" s="300"/>
      <c r="B17" s="287"/>
      <c r="C17" s="45" t="s">
        <v>19</v>
      </c>
      <c r="D17" s="61"/>
      <c r="E17" s="60"/>
      <c r="F17" s="60"/>
      <c r="G17" s="100"/>
      <c r="H17" s="61"/>
      <c r="I17" s="60"/>
      <c r="J17" s="60"/>
      <c r="K17" s="100"/>
      <c r="L17" s="61"/>
      <c r="M17" s="60"/>
      <c r="N17" s="60"/>
      <c r="O17" s="100"/>
      <c r="P17" s="61"/>
      <c r="Q17" s="60"/>
      <c r="R17" s="60"/>
      <c r="S17" s="100"/>
      <c r="T17" s="61"/>
      <c r="U17" s="266"/>
      <c r="V17" s="60"/>
      <c r="W17" s="100"/>
      <c r="X17" s="61"/>
      <c r="Y17" s="60"/>
      <c r="Z17" s="60"/>
      <c r="AA17" s="100"/>
      <c r="AB17" s="61"/>
      <c r="AC17" s="60"/>
      <c r="AD17" s="60"/>
      <c r="AE17" s="202"/>
      <c r="AF17" s="297"/>
      <c r="AG17" s="303"/>
    </row>
    <row r="18" spans="1:33" ht="15" customHeight="1" x14ac:dyDescent="0.2">
      <c r="A18" s="300"/>
      <c r="B18" s="288" t="s">
        <v>2</v>
      </c>
      <c r="C18" s="46" t="s">
        <v>18</v>
      </c>
      <c r="D18" s="68"/>
      <c r="E18" s="66"/>
      <c r="F18" s="66"/>
      <c r="G18" s="101"/>
      <c r="H18" s="68"/>
      <c r="I18" s="66"/>
      <c r="J18" s="66"/>
      <c r="K18" s="101"/>
      <c r="L18" s="68"/>
      <c r="M18" s="66"/>
      <c r="N18" s="66"/>
      <c r="O18" s="101"/>
      <c r="P18" s="68"/>
      <c r="Q18" s="66"/>
      <c r="R18" s="66"/>
      <c r="S18" s="101"/>
      <c r="T18" s="68"/>
      <c r="U18" s="267"/>
      <c r="V18" s="66"/>
      <c r="W18" s="101"/>
      <c r="X18" s="68"/>
      <c r="Y18" s="66"/>
      <c r="Z18" s="66"/>
      <c r="AA18" s="101"/>
      <c r="AB18" s="68"/>
      <c r="AC18" s="66"/>
      <c r="AD18" s="66"/>
      <c r="AE18" s="204"/>
      <c r="AF18" s="296">
        <f>SUM(D18:AE18)</f>
        <v>0</v>
      </c>
      <c r="AG18" s="302">
        <f>SUM(D19:AE19)</f>
        <v>0</v>
      </c>
    </row>
    <row r="19" spans="1:33" ht="15" customHeight="1" x14ac:dyDescent="0.2">
      <c r="A19" s="300"/>
      <c r="B19" s="288"/>
      <c r="C19" s="45" t="s">
        <v>19</v>
      </c>
      <c r="D19" s="61"/>
      <c r="E19" s="60"/>
      <c r="F19" s="60"/>
      <c r="G19" s="100"/>
      <c r="H19" s="61"/>
      <c r="I19" s="60"/>
      <c r="J19" s="60"/>
      <c r="K19" s="100"/>
      <c r="L19" s="61"/>
      <c r="M19" s="60"/>
      <c r="N19" s="60"/>
      <c r="O19" s="100"/>
      <c r="P19" s="61"/>
      <c r="Q19" s="60"/>
      <c r="R19" s="60"/>
      <c r="S19" s="100"/>
      <c r="T19" s="61"/>
      <c r="U19" s="266"/>
      <c r="V19" s="60"/>
      <c r="W19" s="100"/>
      <c r="X19" s="61"/>
      <c r="Y19" s="60"/>
      <c r="Z19" s="60"/>
      <c r="AA19" s="100"/>
      <c r="AB19" s="61"/>
      <c r="AC19" s="60"/>
      <c r="AD19" s="60"/>
      <c r="AE19" s="202"/>
      <c r="AF19" s="297"/>
      <c r="AG19" s="303"/>
    </row>
    <row r="20" spans="1:33" ht="15" customHeight="1" x14ac:dyDescent="0.2">
      <c r="A20" s="300"/>
      <c r="B20" s="294" t="s">
        <v>3</v>
      </c>
      <c r="C20" s="46" t="s">
        <v>18</v>
      </c>
      <c r="D20" s="68"/>
      <c r="E20" s="66"/>
      <c r="F20" s="66"/>
      <c r="G20" s="101"/>
      <c r="H20" s="68"/>
      <c r="I20" s="66"/>
      <c r="J20" s="66"/>
      <c r="K20" s="101"/>
      <c r="L20" s="68"/>
      <c r="M20" s="66"/>
      <c r="N20" s="66"/>
      <c r="O20" s="101"/>
      <c r="P20" s="68"/>
      <c r="Q20" s="66"/>
      <c r="R20" s="66"/>
      <c r="S20" s="101"/>
      <c r="T20" s="68"/>
      <c r="U20" s="267"/>
      <c r="V20" s="66"/>
      <c r="W20" s="101"/>
      <c r="X20" s="68"/>
      <c r="Y20" s="66"/>
      <c r="Z20" s="66"/>
      <c r="AA20" s="101"/>
      <c r="AB20" s="68"/>
      <c r="AC20" s="66"/>
      <c r="AD20" s="66"/>
      <c r="AE20" s="204"/>
      <c r="AF20" s="296">
        <f>SUM(D20:AE20)</f>
        <v>0</v>
      </c>
      <c r="AG20" s="302">
        <f>SUM(D21:AE21)</f>
        <v>0</v>
      </c>
    </row>
    <row r="21" spans="1:33" ht="15" customHeight="1" thickBot="1" x14ac:dyDescent="0.25">
      <c r="A21" s="301"/>
      <c r="B21" s="295"/>
      <c r="C21" s="47" t="s">
        <v>19</v>
      </c>
      <c r="D21" s="73"/>
      <c r="E21" s="72"/>
      <c r="F21" s="72"/>
      <c r="G21" s="102"/>
      <c r="H21" s="73"/>
      <c r="I21" s="72"/>
      <c r="J21" s="72"/>
      <c r="K21" s="102"/>
      <c r="L21" s="73"/>
      <c r="M21" s="72"/>
      <c r="N21" s="72"/>
      <c r="O21" s="102"/>
      <c r="P21" s="73"/>
      <c r="Q21" s="72"/>
      <c r="R21" s="72"/>
      <c r="S21" s="102"/>
      <c r="T21" s="73"/>
      <c r="U21" s="268"/>
      <c r="V21" s="72"/>
      <c r="W21" s="102"/>
      <c r="X21" s="73"/>
      <c r="Y21" s="72"/>
      <c r="Z21" s="72"/>
      <c r="AA21" s="102"/>
      <c r="AB21" s="73"/>
      <c r="AC21" s="72"/>
      <c r="AD21" s="72"/>
      <c r="AE21" s="208"/>
      <c r="AF21" s="298"/>
      <c r="AG21" s="304"/>
    </row>
    <row r="22" spans="1:33" ht="26.45" customHeight="1" thickBot="1" x14ac:dyDescent="0.4">
      <c r="A22" s="7"/>
      <c r="B22" s="4"/>
      <c r="C22" s="4"/>
      <c r="D22" s="76"/>
      <c r="E22" s="76"/>
      <c r="F22" s="76"/>
      <c r="G22" s="103"/>
      <c r="H22" s="76"/>
      <c r="I22" s="76"/>
      <c r="J22" s="76"/>
      <c r="K22" s="103"/>
      <c r="L22" s="76"/>
      <c r="M22" s="76"/>
      <c r="N22" s="76"/>
      <c r="O22" s="103"/>
      <c r="P22" s="76"/>
      <c r="Q22" s="76"/>
      <c r="R22" s="76"/>
      <c r="S22" s="103"/>
      <c r="T22" s="76"/>
      <c r="U22" s="269"/>
      <c r="V22" s="76"/>
      <c r="W22" s="103"/>
      <c r="X22" s="76"/>
      <c r="Y22" s="76"/>
      <c r="Z22" s="76"/>
      <c r="AA22" s="103"/>
      <c r="AB22" s="76"/>
      <c r="AC22" s="76"/>
      <c r="AD22" s="76"/>
      <c r="AE22" s="194"/>
      <c r="AF22" s="48"/>
      <c r="AG22" s="49"/>
    </row>
    <row r="23" spans="1:33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3"/>
      <c r="G23" s="99"/>
      <c r="H23" s="54"/>
      <c r="I23" s="53"/>
      <c r="J23" s="53"/>
      <c r="K23" s="99"/>
      <c r="L23" s="54"/>
      <c r="M23" s="53"/>
      <c r="N23" s="53"/>
      <c r="O23" s="99"/>
      <c r="P23" s="54"/>
      <c r="Q23" s="53"/>
      <c r="R23" s="53"/>
      <c r="S23" s="99"/>
      <c r="T23" s="54"/>
      <c r="U23" s="265"/>
      <c r="V23" s="53"/>
      <c r="W23" s="99"/>
      <c r="X23" s="54"/>
      <c r="Y23" s="53"/>
      <c r="Z23" s="53"/>
      <c r="AA23" s="99"/>
      <c r="AB23" s="54"/>
      <c r="AC23" s="53"/>
      <c r="AD23" s="53"/>
      <c r="AE23" s="201"/>
      <c r="AF23" s="319">
        <f>SUM(D23:AE23)</f>
        <v>0</v>
      </c>
      <c r="AG23" s="305">
        <f>SUM(D24:AE24)</f>
        <v>0</v>
      </c>
    </row>
    <row r="24" spans="1:33" ht="15" customHeight="1" x14ac:dyDescent="0.2">
      <c r="A24" s="300"/>
      <c r="B24" s="293"/>
      <c r="C24" s="45" t="s">
        <v>19</v>
      </c>
      <c r="D24" s="61"/>
      <c r="E24" s="60"/>
      <c r="F24" s="60"/>
      <c r="G24" s="100"/>
      <c r="H24" s="61"/>
      <c r="I24" s="60"/>
      <c r="J24" s="60"/>
      <c r="K24" s="100"/>
      <c r="L24" s="61"/>
      <c r="M24" s="60"/>
      <c r="N24" s="60"/>
      <c r="O24" s="100"/>
      <c r="P24" s="61"/>
      <c r="Q24" s="60"/>
      <c r="R24" s="60"/>
      <c r="S24" s="100"/>
      <c r="T24" s="61"/>
      <c r="U24" s="266"/>
      <c r="V24" s="60"/>
      <c r="W24" s="100"/>
      <c r="X24" s="61"/>
      <c r="Y24" s="60"/>
      <c r="Z24" s="60"/>
      <c r="AA24" s="100"/>
      <c r="AB24" s="61"/>
      <c r="AC24" s="60"/>
      <c r="AD24" s="60"/>
      <c r="AE24" s="202"/>
      <c r="AF24" s="297"/>
      <c r="AG24" s="303"/>
    </row>
    <row r="25" spans="1:33" ht="15" customHeight="1" x14ac:dyDescent="0.2">
      <c r="A25" s="300"/>
      <c r="B25" s="287" t="s">
        <v>1</v>
      </c>
      <c r="C25" s="46" t="s">
        <v>18</v>
      </c>
      <c r="D25" s="68"/>
      <c r="E25" s="66"/>
      <c r="F25" s="66"/>
      <c r="G25" s="101"/>
      <c r="H25" s="68"/>
      <c r="I25" s="66"/>
      <c r="J25" s="66"/>
      <c r="K25" s="101"/>
      <c r="L25" s="68"/>
      <c r="M25" s="66"/>
      <c r="N25" s="66"/>
      <c r="O25" s="101"/>
      <c r="P25" s="68"/>
      <c r="Q25" s="66"/>
      <c r="R25" s="66"/>
      <c r="S25" s="101"/>
      <c r="T25" s="68"/>
      <c r="U25" s="267"/>
      <c r="V25" s="66"/>
      <c r="W25" s="101"/>
      <c r="X25" s="68"/>
      <c r="Y25" s="66"/>
      <c r="Z25" s="66"/>
      <c r="AA25" s="101"/>
      <c r="AB25" s="68"/>
      <c r="AC25" s="66"/>
      <c r="AD25" s="66"/>
      <c r="AE25" s="204"/>
      <c r="AF25" s="296">
        <f>SUM(D25:AE25)</f>
        <v>0</v>
      </c>
      <c r="AG25" s="302">
        <f>SUM(D26:AE26)</f>
        <v>0</v>
      </c>
    </row>
    <row r="26" spans="1:33" ht="15" customHeight="1" x14ac:dyDescent="0.2">
      <c r="A26" s="300"/>
      <c r="B26" s="287"/>
      <c r="C26" s="45" t="s">
        <v>19</v>
      </c>
      <c r="D26" s="61"/>
      <c r="E26" s="60"/>
      <c r="F26" s="60"/>
      <c r="G26" s="100"/>
      <c r="H26" s="61"/>
      <c r="I26" s="60"/>
      <c r="J26" s="60"/>
      <c r="K26" s="100"/>
      <c r="L26" s="61"/>
      <c r="M26" s="60"/>
      <c r="N26" s="60"/>
      <c r="O26" s="100"/>
      <c r="P26" s="61"/>
      <c r="Q26" s="60"/>
      <c r="R26" s="60"/>
      <c r="S26" s="100"/>
      <c r="T26" s="61"/>
      <c r="U26" s="266"/>
      <c r="V26" s="60"/>
      <c r="W26" s="100"/>
      <c r="X26" s="61"/>
      <c r="Y26" s="60"/>
      <c r="Z26" s="60"/>
      <c r="AA26" s="100"/>
      <c r="AB26" s="61"/>
      <c r="AC26" s="60"/>
      <c r="AD26" s="60"/>
      <c r="AE26" s="202"/>
      <c r="AF26" s="297"/>
      <c r="AG26" s="303"/>
    </row>
    <row r="27" spans="1:33" ht="15" customHeight="1" x14ac:dyDescent="0.2">
      <c r="A27" s="300"/>
      <c r="B27" s="288" t="s">
        <v>2</v>
      </c>
      <c r="C27" s="46" t="s">
        <v>18</v>
      </c>
      <c r="D27" s="68"/>
      <c r="E27" s="66"/>
      <c r="F27" s="66"/>
      <c r="G27" s="101"/>
      <c r="H27" s="68"/>
      <c r="I27" s="66"/>
      <c r="J27" s="66"/>
      <c r="K27" s="101"/>
      <c r="L27" s="68"/>
      <c r="M27" s="66"/>
      <c r="N27" s="66"/>
      <c r="O27" s="101"/>
      <c r="P27" s="68"/>
      <c r="Q27" s="66"/>
      <c r="R27" s="66"/>
      <c r="S27" s="101"/>
      <c r="T27" s="68"/>
      <c r="U27" s="267"/>
      <c r="V27" s="66"/>
      <c r="W27" s="101"/>
      <c r="X27" s="68"/>
      <c r="Y27" s="66"/>
      <c r="Z27" s="66"/>
      <c r="AA27" s="101"/>
      <c r="AB27" s="68"/>
      <c r="AC27" s="66"/>
      <c r="AD27" s="66"/>
      <c r="AE27" s="204"/>
      <c r="AF27" s="296">
        <f>SUM(D27:AE27)</f>
        <v>0</v>
      </c>
      <c r="AG27" s="302">
        <f>SUM(D28:AE28)</f>
        <v>0</v>
      </c>
    </row>
    <row r="28" spans="1:33" ht="15" customHeight="1" x14ac:dyDescent="0.2">
      <c r="A28" s="300"/>
      <c r="B28" s="288"/>
      <c r="C28" s="45" t="s">
        <v>19</v>
      </c>
      <c r="D28" s="61"/>
      <c r="E28" s="60"/>
      <c r="F28" s="60"/>
      <c r="G28" s="100"/>
      <c r="H28" s="61"/>
      <c r="I28" s="60"/>
      <c r="J28" s="60"/>
      <c r="K28" s="100"/>
      <c r="L28" s="61"/>
      <c r="M28" s="60"/>
      <c r="N28" s="60"/>
      <c r="O28" s="100"/>
      <c r="P28" s="61"/>
      <c r="Q28" s="60"/>
      <c r="R28" s="60"/>
      <c r="S28" s="100"/>
      <c r="T28" s="61"/>
      <c r="U28" s="266"/>
      <c r="V28" s="60"/>
      <c r="W28" s="100"/>
      <c r="X28" s="61"/>
      <c r="Y28" s="60"/>
      <c r="Z28" s="60"/>
      <c r="AA28" s="100"/>
      <c r="AB28" s="61"/>
      <c r="AC28" s="60"/>
      <c r="AD28" s="60"/>
      <c r="AE28" s="202"/>
      <c r="AF28" s="297"/>
      <c r="AG28" s="303"/>
    </row>
    <row r="29" spans="1:33" ht="15" customHeight="1" x14ac:dyDescent="0.2">
      <c r="A29" s="300"/>
      <c r="B29" s="294" t="s">
        <v>3</v>
      </c>
      <c r="C29" s="46" t="s">
        <v>18</v>
      </c>
      <c r="D29" s="68"/>
      <c r="E29" s="66"/>
      <c r="F29" s="66"/>
      <c r="G29" s="101"/>
      <c r="H29" s="68"/>
      <c r="I29" s="66"/>
      <c r="J29" s="66"/>
      <c r="K29" s="101"/>
      <c r="L29" s="68"/>
      <c r="M29" s="66"/>
      <c r="N29" s="66"/>
      <c r="O29" s="101"/>
      <c r="P29" s="68"/>
      <c r="Q29" s="66"/>
      <c r="R29" s="66"/>
      <c r="S29" s="101"/>
      <c r="T29" s="68"/>
      <c r="U29" s="267"/>
      <c r="V29" s="66"/>
      <c r="W29" s="101"/>
      <c r="X29" s="68"/>
      <c r="Y29" s="66"/>
      <c r="Z29" s="66"/>
      <c r="AA29" s="101"/>
      <c r="AB29" s="68"/>
      <c r="AC29" s="66"/>
      <c r="AD29" s="66"/>
      <c r="AE29" s="204"/>
      <c r="AF29" s="296">
        <f>SUM(D29:AE29)</f>
        <v>0</v>
      </c>
      <c r="AG29" s="302">
        <f>SUM(D30:AE30)</f>
        <v>0</v>
      </c>
    </row>
    <row r="30" spans="1:33" ht="15" customHeight="1" thickBot="1" x14ac:dyDescent="0.25">
      <c r="A30" s="301"/>
      <c r="B30" s="295"/>
      <c r="C30" s="47" t="s">
        <v>19</v>
      </c>
      <c r="D30" s="73"/>
      <c r="E30" s="72"/>
      <c r="F30" s="72"/>
      <c r="G30" s="102"/>
      <c r="H30" s="73"/>
      <c r="I30" s="72"/>
      <c r="J30" s="72"/>
      <c r="K30" s="102"/>
      <c r="L30" s="73"/>
      <c r="M30" s="72"/>
      <c r="N30" s="72"/>
      <c r="O30" s="102"/>
      <c r="P30" s="73"/>
      <c r="Q30" s="72"/>
      <c r="R30" s="72"/>
      <c r="S30" s="102"/>
      <c r="T30" s="73"/>
      <c r="U30" s="268"/>
      <c r="V30" s="72"/>
      <c r="W30" s="102"/>
      <c r="X30" s="73"/>
      <c r="Y30" s="72"/>
      <c r="Z30" s="72"/>
      <c r="AA30" s="102"/>
      <c r="AB30" s="73"/>
      <c r="AC30" s="72"/>
      <c r="AD30" s="72"/>
      <c r="AE30" s="208"/>
      <c r="AF30" s="298"/>
      <c r="AG30" s="304"/>
    </row>
    <row r="31" spans="1:33" ht="26.45" customHeight="1" thickBot="1" x14ac:dyDescent="0.4">
      <c r="A31" s="8"/>
      <c r="B31" s="4"/>
      <c r="C31" s="4"/>
      <c r="D31" s="76"/>
      <c r="E31" s="76"/>
      <c r="F31" s="76"/>
      <c r="G31" s="103"/>
      <c r="H31" s="76"/>
      <c r="I31" s="76"/>
      <c r="J31" s="76"/>
      <c r="K31" s="103"/>
      <c r="L31" s="76"/>
      <c r="M31" s="76"/>
      <c r="N31" s="76"/>
      <c r="O31" s="103"/>
      <c r="P31" s="76"/>
      <c r="Q31" s="76"/>
      <c r="R31" s="76"/>
      <c r="S31" s="103"/>
      <c r="T31" s="76"/>
      <c r="U31" s="269"/>
      <c r="V31" s="76"/>
      <c r="W31" s="103"/>
      <c r="X31" s="76"/>
      <c r="Y31" s="76"/>
      <c r="Z31" s="76"/>
      <c r="AA31" s="103"/>
      <c r="AB31" s="76"/>
      <c r="AC31" s="76"/>
      <c r="AD31" s="76"/>
      <c r="AE31" s="194"/>
      <c r="AF31" s="48"/>
      <c r="AG31" s="49"/>
    </row>
    <row r="32" spans="1:33" ht="15" customHeight="1" x14ac:dyDescent="0.2">
      <c r="A32" s="299">
        <v>4</v>
      </c>
      <c r="B32" s="292" t="s">
        <v>0</v>
      </c>
      <c r="C32" s="44" t="s">
        <v>18</v>
      </c>
      <c r="D32" s="54"/>
      <c r="E32" s="53"/>
      <c r="F32" s="53"/>
      <c r="G32" s="99"/>
      <c r="H32" s="54"/>
      <c r="I32" s="53"/>
      <c r="J32" s="53"/>
      <c r="K32" s="99"/>
      <c r="L32" s="54"/>
      <c r="M32" s="53"/>
      <c r="N32" s="53"/>
      <c r="O32" s="99"/>
      <c r="P32" s="54"/>
      <c r="Q32" s="53"/>
      <c r="R32" s="53"/>
      <c r="S32" s="99"/>
      <c r="T32" s="54"/>
      <c r="U32" s="265"/>
      <c r="V32" s="53"/>
      <c r="W32" s="99"/>
      <c r="X32" s="54"/>
      <c r="Y32" s="53"/>
      <c r="Z32" s="53"/>
      <c r="AA32" s="99"/>
      <c r="AB32" s="54"/>
      <c r="AC32" s="53"/>
      <c r="AD32" s="53"/>
      <c r="AE32" s="201"/>
      <c r="AF32" s="319">
        <f>SUM(D32:AE32)</f>
        <v>0</v>
      </c>
      <c r="AG32" s="305">
        <f>SUM(D33:AE33)</f>
        <v>0</v>
      </c>
    </row>
    <row r="33" spans="1:33" ht="15" customHeight="1" x14ac:dyDescent="0.2">
      <c r="A33" s="300"/>
      <c r="B33" s="293"/>
      <c r="C33" s="45" t="s">
        <v>19</v>
      </c>
      <c r="D33" s="61"/>
      <c r="E33" s="60"/>
      <c r="F33" s="60"/>
      <c r="G33" s="100"/>
      <c r="H33" s="61"/>
      <c r="I33" s="60"/>
      <c r="J33" s="60"/>
      <c r="K33" s="100"/>
      <c r="L33" s="61"/>
      <c r="M33" s="60"/>
      <c r="N33" s="60"/>
      <c r="O33" s="100"/>
      <c r="P33" s="61"/>
      <c r="Q33" s="60"/>
      <c r="R33" s="60"/>
      <c r="S33" s="100"/>
      <c r="T33" s="61"/>
      <c r="U33" s="266"/>
      <c r="V33" s="60"/>
      <c r="W33" s="100"/>
      <c r="X33" s="61"/>
      <c r="Y33" s="60"/>
      <c r="Z33" s="60"/>
      <c r="AA33" s="100"/>
      <c r="AB33" s="61"/>
      <c r="AC33" s="60"/>
      <c r="AD33" s="60"/>
      <c r="AE33" s="202"/>
      <c r="AF33" s="297"/>
      <c r="AG33" s="303"/>
    </row>
    <row r="34" spans="1:33" ht="15" customHeight="1" x14ac:dyDescent="0.2">
      <c r="A34" s="300"/>
      <c r="B34" s="287" t="s">
        <v>1</v>
      </c>
      <c r="C34" s="46" t="s">
        <v>18</v>
      </c>
      <c r="D34" s="68"/>
      <c r="E34" s="66"/>
      <c r="F34" s="66"/>
      <c r="G34" s="101"/>
      <c r="H34" s="68"/>
      <c r="I34" s="66"/>
      <c r="J34" s="66"/>
      <c r="K34" s="101"/>
      <c r="L34" s="68"/>
      <c r="M34" s="66"/>
      <c r="N34" s="66"/>
      <c r="O34" s="101"/>
      <c r="P34" s="68"/>
      <c r="Q34" s="66"/>
      <c r="R34" s="66"/>
      <c r="S34" s="101"/>
      <c r="T34" s="68"/>
      <c r="U34" s="267"/>
      <c r="V34" s="66"/>
      <c r="W34" s="101"/>
      <c r="X34" s="68"/>
      <c r="Y34" s="66"/>
      <c r="Z34" s="66"/>
      <c r="AA34" s="101"/>
      <c r="AB34" s="68"/>
      <c r="AC34" s="66"/>
      <c r="AD34" s="66"/>
      <c r="AE34" s="204"/>
      <c r="AF34" s="296">
        <f>SUM(D34:AE34)</f>
        <v>0</v>
      </c>
      <c r="AG34" s="302">
        <f>SUM(D35:AE35)</f>
        <v>0</v>
      </c>
    </row>
    <row r="35" spans="1:33" ht="15" customHeight="1" x14ac:dyDescent="0.2">
      <c r="A35" s="300"/>
      <c r="B35" s="287"/>
      <c r="C35" s="45" t="s">
        <v>19</v>
      </c>
      <c r="D35" s="61"/>
      <c r="E35" s="60"/>
      <c r="F35" s="60"/>
      <c r="G35" s="100"/>
      <c r="H35" s="61"/>
      <c r="I35" s="60"/>
      <c r="J35" s="60"/>
      <c r="K35" s="100"/>
      <c r="L35" s="61"/>
      <c r="M35" s="60"/>
      <c r="N35" s="60"/>
      <c r="O35" s="100"/>
      <c r="P35" s="61"/>
      <c r="Q35" s="60"/>
      <c r="R35" s="60"/>
      <c r="S35" s="100"/>
      <c r="T35" s="61"/>
      <c r="U35" s="266"/>
      <c r="V35" s="60"/>
      <c r="W35" s="100"/>
      <c r="X35" s="61"/>
      <c r="Y35" s="60"/>
      <c r="Z35" s="60"/>
      <c r="AA35" s="100"/>
      <c r="AB35" s="61"/>
      <c r="AC35" s="60"/>
      <c r="AD35" s="60"/>
      <c r="AE35" s="202"/>
      <c r="AF35" s="297"/>
      <c r="AG35" s="303"/>
    </row>
    <row r="36" spans="1:33" ht="15" customHeight="1" x14ac:dyDescent="0.2">
      <c r="A36" s="300"/>
      <c r="B36" s="288" t="s">
        <v>2</v>
      </c>
      <c r="C36" s="46" t="s">
        <v>18</v>
      </c>
      <c r="D36" s="68"/>
      <c r="E36" s="66"/>
      <c r="F36" s="66"/>
      <c r="G36" s="101"/>
      <c r="H36" s="68"/>
      <c r="I36" s="66"/>
      <c r="J36" s="66"/>
      <c r="K36" s="101"/>
      <c r="L36" s="68"/>
      <c r="M36" s="66"/>
      <c r="N36" s="66"/>
      <c r="O36" s="101"/>
      <c r="P36" s="68"/>
      <c r="Q36" s="66"/>
      <c r="R36" s="66"/>
      <c r="S36" s="101"/>
      <c r="T36" s="68"/>
      <c r="U36" s="267"/>
      <c r="V36" s="66"/>
      <c r="W36" s="101"/>
      <c r="X36" s="68"/>
      <c r="Y36" s="66"/>
      <c r="Z36" s="66"/>
      <c r="AA36" s="101"/>
      <c r="AB36" s="68"/>
      <c r="AC36" s="66"/>
      <c r="AD36" s="66"/>
      <c r="AE36" s="204"/>
      <c r="AF36" s="296">
        <f>SUM(D36:AE36)</f>
        <v>0</v>
      </c>
      <c r="AG36" s="302">
        <f>SUM(D37:AE37)</f>
        <v>0</v>
      </c>
    </row>
    <row r="37" spans="1:33" ht="15" customHeight="1" x14ac:dyDescent="0.2">
      <c r="A37" s="300"/>
      <c r="B37" s="288"/>
      <c r="C37" s="45" t="s">
        <v>19</v>
      </c>
      <c r="D37" s="61"/>
      <c r="E37" s="60"/>
      <c r="F37" s="60"/>
      <c r="G37" s="100"/>
      <c r="H37" s="61"/>
      <c r="I37" s="60"/>
      <c r="J37" s="60"/>
      <c r="K37" s="100"/>
      <c r="L37" s="61"/>
      <c r="M37" s="60"/>
      <c r="N37" s="60"/>
      <c r="O37" s="100"/>
      <c r="P37" s="61"/>
      <c r="Q37" s="60"/>
      <c r="R37" s="60"/>
      <c r="S37" s="100"/>
      <c r="T37" s="61"/>
      <c r="U37" s="266"/>
      <c r="V37" s="60"/>
      <c r="W37" s="100"/>
      <c r="X37" s="61"/>
      <c r="Y37" s="60"/>
      <c r="Z37" s="60"/>
      <c r="AA37" s="100"/>
      <c r="AB37" s="61"/>
      <c r="AC37" s="60"/>
      <c r="AD37" s="60"/>
      <c r="AE37" s="202"/>
      <c r="AF37" s="297"/>
      <c r="AG37" s="303"/>
    </row>
    <row r="38" spans="1:33" ht="15" customHeight="1" x14ac:dyDescent="0.2">
      <c r="A38" s="300"/>
      <c r="B38" s="294" t="s">
        <v>3</v>
      </c>
      <c r="C38" s="46" t="s">
        <v>18</v>
      </c>
      <c r="D38" s="68"/>
      <c r="E38" s="66"/>
      <c r="F38" s="66"/>
      <c r="G38" s="101"/>
      <c r="H38" s="68"/>
      <c r="I38" s="66"/>
      <c r="J38" s="66"/>
      <c r="K38" s="101"/>
      <c r="L38" s="68"/>
      <c r="M38" s="66"/>
      <c r="N38" s="66"/>
      <c r="O38" s="101"/>
      <c r="P38" s="68"/>
      <c r="Q38" s="66"/>
      <c r="R38" s="66"/>
      <c r="S38" s="101"/>
      <c r="T38" s="68"/>
      <c r="U38" s="267"/>
      <c r="V38" s="66"/>
      <c r="W38" s="101"/>
      <c r="X38" s="68"/>
      <c r="Y38" s="66"/>
      <c r="Z38" s="66"/>
      <c r="AA38" s="101"/>
      <c r="AB38" s="68"/>
      <c r="AC38" s="66"/>
      <c r="AD38" s="66"/>
      <c r="AE38" s="204"/>
      <c r="AF38" s="296">
        <f>SUM(D38:AE38)</f>
        <v>0</v>
      </c>
      <c r="AG38" s="302">
        <f>SUM(D39:AE39)</f>
        <v>0</v>
      </c>
    </row>
    <row r="39" spans="1:33" ht="15" customHeight="1" thickBot="1" x14ac:dyDescent="0.25">
      <c r="A39" s="301"/>
      <c r="B39" s="295"/>
      <c r="C39" s="47" t="s">
        <v>19</v>
      </c>
      <c r="D39" s="73"/>
      <c r="E39" s="72"/>
      <c r="F39" s="72"/>
      <c r="G39" s="102"/>
      <c r="H39" s="73"/>
      <c r="I39" s="72"/>
      <c r="J39" s="72"/>
      <c r="K39" s="102"/>
      <c r="L39" s="73"/>
      <c r="M39" s="72"/>
      <c r="N39" s="72"/>
      <c r="O39" s="102"/>
      <c r="P39" s="73"/>
      <c r="Q39" s="72"/>
      <c r="R39" s="72"/>
      <c r="S39" s="102"/>
      <c r="T39" s="73"/>
      <c r="U39" s="268"/>
      <c r="V39" s="72"/>
      <c r="W39" s="102"/>
      <c r="X39" s="73"/>
      <c r="Y39" s="72"/>
      <c r="Z39" s="72"/>
      <c r="AA39" s="102"/>
      <c r="AB39" s="73"/>
      <c r="AC39" s="72"/>
      <c r="AD39" s="72"/>
      <c r="AE39" s="208"/>
      <c r="AF39" s="298"/>
      <c r="AG39" s="304"/>
    </row>
    <row r="40" spans="1:33" ht="26.45" customHeight="1" thickBot="1" x14ac:dyDescent="0.25">
      <c r="X40" s="289" t="s">
        <v>20</v>
      </c>
      <c r="Y40" s="290"/>
      <c r="Z40" s="290"/>
      <c r="AA40" s="290"/>
      <c r="AB40" s="290"/>
      <c r="AC40" s="290"/>
      <c r="AD40" s="290"/>
      <c r="AE40" s="291"/>
      <c r="AF40" s="48">
        <f>SUM(AF5:AF12,AF14:AF21,AF23:AF30,AF32:AF39)/16</f>
        <v>0</v>
      </c>
      <c r="AG40" s="49">
        <f>SUM(AG5:AG12,AG14:AG21,AG23:AG30,AG32:AG39)/16</f>
        <v>0</v>
      </c>
    </row>
    <row r="41" spans="1:33" ht="15" customHeight="1" x14ac:dyDescent="0.25"/>
    <row r="42" spans="1:33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">
        <v>53</v>
      </c>
      <c r="AE42" s="247"/>
      <c r="AF42" s="37"/>
      <c r="AG42" s="37"/>
    </row>
    <row r="43" spans="1:33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">
        <v>35</v>
      </c>
      <c r="AE43" s="247"/>
      <c r="AF43" s="37"/>
      <c r="AG43" s="37"/>
    </row>
    <row r="44" spans="1:33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">
        <v>70</v>
      </c>
      <c r="AE44" s="247"/>
      <c r="AF44" s="37"/>
      <c r="AG44" s="37"/>
    </row>
    <row r="45" spans="1:33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">
        <v>54</v>
      </c>
      <c r="AD45" s="192"/>
      <c r="AE45" s="247"/>
      <c r="AF45" s="37"/>
      <c r="AG45" s="37"/>
    </row>
    <row r="46" spans="1:33" s="192" customFormat="1" ht="15" customHeight="1" x14ac:dyDescent="0.35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E46" s="258"/>
    </row>
    <row r="47" spans="1:33" s="195" customFormat="1" ht="35.1" customHeight="1" thickBot="1" x14ac:dyDescent="0.25">
      <c r="B47" s="196" t="s">
        <v>78</v>
      </c>
      <c r="C47" s="196"/>
      <c r="D47" s="197"/>
      <c r="E47" s="197"/>
      <c r="F47" s="197"/>
      <c r="G47" s="197"/>
      <c r="H47" s="197"/>
      <c r="I47" s="226" t="s">
        <v>85</v>
      </c>
      <c r="J47" s="242"/>
      <c r="K47" s="242"/>
      <c r="L47" s="209" t="s">
        <v>0</v>
      </c>
      <c r="M47" s="210">
        <v>0</v>
      </c>
      <c r="O47" s="190"/>
      <c r="P47" s="216" t="s">
        <v>1</v>
      </c>
      <c r="Q47" s="210">
        <v>0</v>
      </c>
      <c r="S47" s="190"/>
      <c r="T47" s="217" t="s">
        <v>2</v>
      </c>
      <c r="U47" s="210">
        <v>0</v>
      </c>
      <c r="W47" s="190"/>
      <c r="X47" s="218" t="s">
        <v>3</v>
      </c>
      <c r="Y47" s="210">
        <v>0</v>
      </c>
      <c r="AC47" s="244" t="s">
        <v>83</v>
      </c>
      <c r="AD47" s="243">
        <f>SUM(M47,Q47,U47,Y47)</f>
        <v>0</v>
      </c>
      <c r="AE47" s="259"/>
    </row>
    <row r="48" spans="1:33" ht="18.75" thickTop="1" x14ac:dyDescent="0.25">
      <c r="AD48" s="192"/>
    </row>
    <row r="49" spans="2:30" ht="30" x14ac:dyDescent="0.25">
      <c r="B49" s="35" t="s">
        <v>75</v>
      </c>
      <c r="I49" s="34" t="s">
        <v>76</v>
      </c>
      <c r="AD49" s="192"/>
    </row>
    <row r="50" spans="2:30" ht="25.5" x14ac:dyDescent="0.35">
      <c r="I50" s="1"/>
    </row>
  </sheetData>
  <mergeCells count="59">
    <mergeCell ref="AF3:AG3"/>
    <mergeCell ref="A1:G2"/>
    <mergeCell ref="H1:AE2"/>
    <mergeCell ref="A3:A4"/>
    <mergeCell ref="B3:B4"/>
    <mergeCell ref="C3:C4"/>
    <mergeCell ref="A5:A12"/>
    <mergeCell ref="A14:A21"/>
    <mergeCell ref="A23:A30"/>
    <mergeCell ref="A32:A39"/>
    <mergeCell ref="X40:AE40"/>
    <mergeCell ref="B5:B6"/>
    <mergeCell ref="B7:B8"/>
    <mergeCell ref="B9:B10"/>
    <mergeCell ref="B11:B12"/>
    <mergeCell ref="B27:B28"/>
    <mergeCell ref="B38:B39"/>
    <mergeCell ref="B36:B37"/>
    <mergeCell ref="B14:B15"/>
    <mergeCell ref="B16:B17"/>
    <mergeCell ref="B18:B19"/>
    <mergeCell ref="B29:B30"/>
    <mergeCell ref="B32:B33"/>
    <mergeCell ref="B34:B35"/>
    <mergeCell ref="B23:B24"/>
    <mergeCell ref="B25:B26"/>
    <mergeCell ref="B20:B21"/>
    <mergeCell ref="AF14:AF15"/>
    <mergeCell ref="AF16:AF17"/>
    <mergeCell ref="AF18:AF19"/>
    <mergeCell ref="AF20:AF21"/>
    <mergeCell ref="AF5:AF6"/>
    <mergeCell ref="AF7:AF8"/>
    <mergeCell ref="AF9:AF10"/>
    <mergeCell ref="AF11:AF12"/>
    <mergeCell ref="AF32:AF33"/>
    <mergeCell ref="AF34:AF35"/>
    <mergeCell ref="AF36:AF37"/>
    <mergeCell ref="AF38:AF39"/>
    <mergeCell ref="AF23:AF24"/>
    <mergeCell ref="AF25:AF26"/>
    <mergeCell ref="AF27:AF28"/>
    <mergeCell ref="AF29:AF30"/>
    <mergeCell ref="AG14:AG15"/>
    <mergeCell ref="AG16:AG17"/>
    <mergeCell ref="AG18:AG19"/>
    <mergeCell ref="AG20:AG21"/>
    <mergeCell ref="AG5:AG6"/>
    <mergeCell ref="AG7:AG8"/>
    <mergeCell ref="AG9:AG10"/>
    <mergeCell ref="AG11:AG12"/>
    <mergeCell ref="AG32:AG33"/>
    <mergeCell ref="AG34:AG35"/>
    <mergeCell ref="AG36:AG37"/>
    <mergeCell ref="AG38:AG39"/>
    <mergeCell ref="AG23:AG24"/>
    <mergeCell ref="AG25:AG26"/>
    <mergeCell ref="AG27:AG28"/>
    <mergeCell ref="AG29:AG30"/>
  </mergeCells>
  <phoneticPr fontId="0" type="noConversion"/>
  <conditionalFormatting sqref="AG5:AG12 AG14:AG21 AG23:AG30 AG32:AG39">
    <cfRule type="cellIs" dxfId="3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45" orientation="landscape" r:id="rId1"/>
  <headerFooter alignWithMargins="0">
    <oddFooter>&amp;L&amp;11Pagina &amp;P / &amp;N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1"/>
  <sheetViews>
    <sheetView topLeftCell="A124" zoomScale="50" zoomScaleNormal="50" zoomScaleSheetLayoutView="50" workbookViewId="0">
      <selection activeCell="M143" sqref="M143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46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306" t="s">
        <v>48</v>
      </c>
      <c r="B1" s="307"/>
      <c r="C1" s="307"/>
      <c r="D1" s="307"/>
      <c r="E1" s="307"/>
      <c r="F1" s="307"/>
      <c r="G1" s="307"/>
      <c r="H1" s="310" t="s">
        <v>72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11"/>
      <c r="AF1" s="89" t="s">
        <v>74</v>
      </c>
      <c r="AG1" s="90"/>
    </row>
    <row r="2" spans="1:33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12"/>
      <c r="AF2" s="91" t="s">
        <v>14</v>
      </c>
      <c r="AG2" s="92">
        <v>39356</v>
      </c>
    </row>
    <row r="3" spans="1:33" s="18" customFormat="1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3" t="s">
        <v>9</v>
      </c>
      <c r="Y3" s="94"/>
      <c r="Z3" s="94"/>
      <c r="AA3" s="95"/>
      <c r="AB3" s="119" t="s">
        <v>10</v>
      </c>
      <c r="AC3" s="94"/>
      <c r="AD3" s="94"/>
      <c r="AE3" s="245"/>
      <c r="AF3" s="289" t="s">
        <v>11</v>
      </c>
      <c r="AG3" s="291"/>
    </row>
    <row r="4" spans="1:33" s="1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0.58333333333333337</v>
      </c>
      <c r="Z4" s="16">
        <v>0.91666666666666663</v>
      </c>
      <c r="AA4" s="17"/>
      <c r="AB4" s="15">
        <v>0.25</v>
      </c>
      <c r="AC4" s="16">
        <v>0.58333333333333337</v>
      </c>
      <c r="AD4" s="16">
        <v>0.91666666666666663</v>
      </c>
      <c r="AE4" s="17"/>
      <c r="AF4" s="121" t="s">
        <v>12</v>
      </c>
      <c r="AG4" s="19" t="s">
        <v>13</v>
      </c>
    </row>
    <row r="5" spans="1:33" ht="15" customHeight="1" x14ac:dyDescent="0.2">
      <c r="A5" s="299">
        <v>1</v>
      </c>
      <c r="B5" s="292" t="s">
        <v>0</v>
      </c>
      <c r="C5" s="44" t="s">
        <v>18</v>
      </c>
      <c r="D5" s="54"/>
      <c r="E5" s="81"/>
      <c r="F5" s="52">
        <v>0.33333333333333331</v>
      </c>
      <c r="G5" s="99"/>
      <c r="H5" s="54"/>
      <c r="I5" s="81"/>
      <c r="J5" s="52">
        <v>0.33333333333333331</v>
      </c>
      <c r="K5" s="99"/>
      <c r="L5" s="54"/>
      <c r="M5" s="81"/>
      <c r="N5" s="52">
        <v>0.33333333333333331</v>
      </c>
      <c r="O5" s="99"/>
      <c r="P5" s="54"/>
      <c r="Q5" s="81"/>
      <c r="R5" s="52">
        <v>0.33333333333333331</v>
      </c>
      <c r="S5" s="99"/>
      <c r="T5" s="54"/>
      <c r="U5" s="81"/>
      <c r="V5" s="53"/>
      <c r="W5" s="99"/>
      <c r="X5" s="54"/>
      <c r="Y5" s="53"/>
      <c r="Z5" s="53"/>
      <c r="AA5" s="97"/>
      <c r="AB5" s="56">
        <v>0.33333333333333331</v>
      </c>
      <c r="AC5" s="81"/>
      <c r="AD5" s="53"/>
      <c r="AE5" s="213">
        <v>8.3333333333333329E-2</v>
      </c>
      <c r="AF5" s="319">
        <f>SUM(D5:AE5)</f>
        <v>1.7499999999999998</v>
      </c>
      <c r="AG5" s="305">
        <f>SUM(D6:AE6)</f>
        <v>1.6458333333333333</v>
      </c>
    </row>
    <row r="6" spans="1:33" ht="15" customHeight="1" x14ac:dyDescent="0.2">
      <c r="A6" s="300"/>
      <c r="B6" s="293"/>
      <c r="C6" s="45" t="s">
        <v>19</v>
      </c>
      <c r="D6" s="61"/>
      <c r="E6" s="79"/>
      <c r="F6" s="59">
        <v>0.3125</v>
      </c>
      <c r="G6" s="100"/>
      <c r="H6" s="61"/>
      <c r="I6" s="79"/>
      <c r="J6" s="59">
        <v>0.3125</v>
      </c>
      <c r="K6" s="100"/>
      <c r="L6" s="61"/>
      <c r="M6" s="79"/>
      <c r="N6" s="59">
        <v>0.3125</v>
      </c>
      <c r="O6" s="100"/>
      <c r="P6" s="61"/>
      <c r="Q6" s="79"/>
      <c r="R6" s="59">
        <v>0.3125</v>
      </c>
      <c r="S6" s="100"/>
      <c r="T6" s="61"/>
      <c r="U6" s="79"/>
      <c r="V6" s="60"/>
      <c r="W6" s="100"/>
      <c r="X6" s="61"/>
      <c r="Y6" s="60"/>
      <c r="Z6" s="60"/>
      <c r="AA6" s="98"/>
      <c r="AB6" s="63">
        <v>0.3125</v>
      </c>
      <c r="AC6" s="79"/>
      <c r="AD6" s="60"/>
      <c r="AE6" s="214">
        <v>8.3333333333333329E-2</v>
      </c>
      <c r="AF6" s="297"/>
      <c r="AG6" s="303"/>
    </row>
    <row r="7" spans="1:33" ht="15" customHeight="1" x14ac:dyDescent="0.2">
      <c r="A7" s="300"/>
      <c r="B7" s="287" t="s">
        <v>1</v>
      </c>
      <c r="C7" s="46" t="s">
        <v>18</v>
      </c>
      <c r="D7" s="151">
        <v>0.25</v>
      </c>
      <c r="E7" s="77"/>
      <c r="F7" s="66"/>
      <c r="G7" s="149"/>
      <c r="H7" s="151">
        <v>0.33333333333333331</v>
      </c>
      <c r="I7" s="66"/>
      <c r="J7" s="66"/>
      <c r="K7" s="101"/>
      <c r="L7" s="68"/>
      <c r="M7" s="66"/>
      <c r="N7" s="77"/>
      <c r="O7" s="101"/>
      <c r="P7" s="68"/>
      <c r="Q7" s="147">
        <v>0.33333333333333331</v>
      </c>
      <c r="R7" s="77"/>
      <c r="S7" s="101"/>
      <c r="T7" s="68"/>
      <c r="U7" s="147">
        <v>0.33333333333333331</v>
      </c>
      <c r="V7" s="77"/>
      <c r="W7" s="101"/>
      <c r="X7" s="68"/>
      <c r="Y7" s="147">
        <v>0.33333333333333331</v>
      </c>
      <c r="Z7" s="77"/>
      <c r="AA7" s="101"/>
      <c r="AB7" s="68"/>
      <c r="AC7" s="147">
        <v>0.33333333333333331</v>
      </c>
      <c r="AD7" s="77"/>
      <c r="AE7" s="204"/>
      <c r="AF7" s="296">
        <f>SUM(D7:AE7)</f>
        <v>1.9166666666666663</v>
      </c>
      <c r="AG7" s="302">
        <f>SUM(D8:AE8)</f>
        <v>1.7916666666666665</v>
      </c>
    </row>
    <row r="8" spans="1:33" ht="15" customHeight="1" x14ac:dyDescent="0.2">
      <c r="A8" s="300"/>
      <c r="B8" s="287"/>
      <c r="C8" s="45" t="s">
        <v>19</v>
      </c>
      <c r="D8" s="152">
        <v>0.22916666666666666</v>
      </c>
      <c r="E8" s="79"/>
      <c r="F8" s="60"/>
      <c r="G8" s="150"/>
      <c r="H8" s="152">
        <v>0.3125</v>
      </c>
      <c r="I8" s="60"/>
      <c r="J8" s="60"/>
      <c r="K8" s="100"/>
      <c r="L8" s="61"/>
      <c r="M8" s="60"/>
      <c r="N8" s="79"/>
      <c r="O8" s="100"/>
      <c r="P8" s="61"/>
      <c r="Q8" s="148">
        <v>0.3125</v>
      </c>
      <c r="R8" s="79"/>
      <c r="S8" s="100"/>
      <c r="T8" s="61"/>
      <c r="U8" s="148">
        <v>0.3125</v>
      </c>
      <c r="V8" s="79"/>
      <c r="W8" s="100"/>
      <c r="X8" s="61"/>
      <c r="Y8" s="148">
        <v>0.3125</v>
      </c>
      <c r="Z8" s="79"/>
      <c r="AA8" s="100"/>
      <c r="AB8" s="61"/>
      <c r="AC8" s="148">
        <v>0.3125</v>
      </c>
      <c r="AD8" s="79"/>
      <c r="AE8" s="202"/>
      <c r="AF8" s="297"/>
      <c r="AG8" s="303"/>
    </row>
    <row r="9" spans="1:33" ht="15" customHeight="1" x14ac:dyDescent="0.2">
      <c r="A9" s="300"/>
      <c r="B9" s="288" t="s">
        <v>2</v>
      </c>
      <c r="C9" s="46" t="s">
        <v>18</v>
      </c>
      <c r="D9" s="68"/>
      <c r="E9" s="153">
        <v>0.33333333333333331</v>
      </c>
      <c r="F9" s="77"/>
      <c r="G9" s="101"/>
      <c r="H9" s="68"/>
      <c r="I9" s="153">
        <v>0.33333333333333331</v>
      </c>
      <c r="J9" s="77"/>
      <c r="K9" s="101"/>
      <c r="L9" s="68"/>
      <c r="M9" s="153">
        <v>0.33333333333333331</v>
      </c>
      <c r="N9" s="77"/>
      <c r="O9" s="101"/>
      <c r="P9" s="68"/>
      <c r="Q9" s="66"/>
      <c r="R9" s="66"/>
      <c r="S9" s="101"/>
      <c r="T9" s="68"/>
      <c r="U9" s="66"/>
      <c r="V9" s="153">
        <v>0.33333333333333331</v>
      </c>
      <c r="W9" s="111"/>
      <c r="X9" s="78"/>
      <c r="Y9" s="66"/>
      <c r="Z9" s="153">
        <v>0.33333333333333331</v>
      </c>
      <c r="AA9" s="111"/>
      <c r="AB9" s="78"/>
      <c r="AC9" s="66"/>
      <c r="AD9" s="153">
        <v>0.33333333333333331</v>
      </c>
      <c r="AE9" s="260"/>
      <c r="AF9" s="296">
        <f>SUM(D9:AE9)</f>
        <v>1.9999999999999998</v>
      </c>
      <c r="AG9" s="302">
        <f>SUM(D10:AE10)</f>
        <v>1.875</v>
      </c>
    </row>
    <row r="10" spans="1:33" ht="15" customHeight="1" x14ac:dyDescent="0.2">
      <c r="A10" s="300"/>
      <c r="B10" s="288"/>
      <c r="C10" s="45" t="s">
        <v>19</v>
      </c>
      <c r="D10" s="61"/>
      <c r="E10" s="154">
        <v>0.3125</v>
      </c>
      <c r="F10" s="79"/>
      <c r="G10" s="100"/>
      <c r="H10" s="61"/>
      <c r="I10" s="154">
        <v>0.3125</v>
      </c>
      <c r="J10" s="79"/>
      <c r="K10" s="100"/>
      <c r="L10" s="61"/>
      <c r="M10" s="154">
        <v>0.3125</v>
      </c>
      <c r="N10" s="79"/>
      <c r="O10" s="100"/>
      <c r="P10" s="61"/>
      <c r="Q10" s="60"/>
      <c r="R10" s="60"/>
      <c r="S10" s="100"/>
      <c r="T10" s="61"/>
      <c r="U10" s="60"/>
      <c r="V10" s="154">
        <v>0.3125</v>
      </c>
      <c r="W10" s="112"/>
      <c r="X10" s="80"/>
      <c r="Y10" s="60"/>
      <c r="Z10" s="154">
        <v>0.3125</v>
      </c>
      <c r="AA10" s="112"/>
      <c r="AB10" s="80"/>
      <c r="AC10" s="60"/>
      <c r="AD10" s="154">
        <v>0.3125</v>
      </c>
      <c r="AE10" s="261"/>
      <c r="AF10" s="297"/>
      <c r="AG10" s="303"/>
    </row>
    <row r="11" spans="1:33" ht="15" customHeight="1" x14ac:dyDescent="0.2">
      <c r="A11" s="300"/>
      <c r="B11" s="294" t="s">
        <v>3</v>
      </c>
      <c r="C11" s="46" t="s">
        <v>18</v>
      </c>
      <c r="D11" s="68"/>
      <c r="E11" s="66"/>
      <c r="F11" s="66"/>
      <c r="G11" s="101"/>
      <c r="H11" s="68"/>
      <c r="I11" s="66"/>
      <c r="J11" s="66"/>
      <c r="K11" s="161"/>
      <c r="L11" s="159">
        <v>0.33333333333333331</v>
      </c>
      <c r="M11" s="66"/>
      <c r="N11" s="66"/>
      <c r="O11" s="161"/>
      <c r="P11" s="159">
        <v>0.33333333333333331</v>
      </c>
      <c r="Q11" s="66"/>
      <c r="R11" s="66"/>
      <c r="S11" s="161"/>
      <c r="T11" s="159">
        <v>0.33333333333333331</v>
      </c>
      <c r="U11" s="66"/>
      <c r="V11" s="66"/>
      <c r="W11" s="161"/>
      <c r="X11" s="159">
        <v>0.33333333333333331</v>
      </c>
      <c r="Y11" s="66"/>
      <c r="Z11" s="66"/>
      <c r="AA11" s="101"/>
      <c r="AB11" s="68"/>
      <c r="AC11" s="66"/>
      <c r="AD11" s="66"/>
      <c r="AE11" s="204"/>
      <c r="AF11" s="296">
        <f>SUM(D11:AE11)</f>
        <v>1.3333333333333333</v>
      </c>
      <c r="AG11" s="302">
        <f>SUM(D12:AE12)</f>
        <v>1.25</v>
      </c>
    </row>
    <row r="12" spans="1:33" ht="15" customHeight="1" thickBot="1" x14ac:dyDescent="0.25">
      <c r="A12" s="301"/>
      <c r="B12" s="295"/>
      <c r="C12" s="47" t="s">
        <v>19</v>
      </c>
      <c r="D12" s="73"/>
      <c r="E12" s="72"/>
      <c r="F12" s="72"/>
      <c r="G12" s="102"/>
      <c r="H12" s="73"/>
      <c r="I12" s="72"/>
      <c r="J12" s="72"/>
      <c r="K12" s="162"/>
      <c r="L12" s="160">
        <v>0.3125</v>
      </c>
      <c r="M12" s="72"/>
      <c r="N12" s="72"/>
      <c r="O12" s="162"/>
      <c r="P12" s="160">
        <v>0.3125</v>
      </c>
      <c r="Q12" s="72"/>
      <c r="R12" s="72"/>
      <c r="S12" s="162"/>
      <c r="T12" s="160">
        <v>0.3125</v>
      </c>
      <c r="U12" s="72"/>
      <c r="V12" s="72"/>
      <c r="W12" s="162"/>
      <c r="X12" s="160">
        <v>0.3125</v>
      </c>
      <c r="Y12" s="72"/>
      <c r="Z12" s="72"/>
      <c r="AA12" s="102"/>
      <c r="AB12" s="73"/>
      <c r="AC12" s="72"/>
      <c r="AD12" s="72"/>
      <c r="AE12" s="208"/>
      <c r="AF12" s="298"/>
      <c r="AG12" s="304"/>
    </row>
    <row r="13" spans="1:33" ht="26.45" customHeight="1" thickBot="1" x14ac:dyDescent="0.4">
      <c r="A13" s="8"/>
      <c r="B13" s="4"/>
      <c r="C13" s="4"/>
      <c r="D13" s="76"/>
      <c r="E13" s="76"/>
      <c r="F13" s="76"/>
      <c r="G13" s="103"/>
      <c r="H13" s="76"/>
      <c r="I13" s="76"/>
      <c r="J13" s="76"/>
      <c r="K13" s="103"/>
      <c r="L13" s="76"/>
      <c r="M13" s="76"/>
      <c r="N13" s="76"/>
      <c r="O13" s="103"/>
      <c r="P13" s="76"/>
      <c r="Q13" s="76"/>
      <c r="R13" s="76"/>
      <c r="S13" s="103"/>
      <c r="T13" s="76"/>
      <c r="U13" s="76"/>
      <c r="V13" s="76"/>
      <c r="W13" s="103"/>
      <c r="X13" s="76"/>
      <c r="Y13" s="76"/>
      <c r="Z13" s="76"/>
      <c r="AA13" s="103"/>
      <c r="AB13" s="76"/>
      <c r="AC13" s="76"/>
      <c r="AD13" s="76"/>
      <c r="AE13" s="194"/>
      <c r="AF13" s="43"/>
      <c r="AG13" s="42"/>
    </row>
    <row r="14" spans="1:33" ht="15" customHeight="1" x14ac:dyDescent="0.2">
      <c r="A14" s="299">
        <v>2</v>
      </c>
      <c r="B14" s="292" t="s">
        <v>0</v>
      </c>
      <c r="C14" s="44" t="s">
        <v>18</v>
      </c>
      <c r="D14" s="56">
        <v>0.25</v>
      </c>
      <c r="E14" s="81"/>
      <c r="F14" s="53"/>
      <c r="G14" s="104"/>
      <c r="H14" s="56">
        <v>0.33333333333333331</v>
      </c>
      <c r="I14" s="53"/>
      <c r="J14" s="53"/>
      <c r="K14" s="97"/>
      <c r="L14" s="56">
        <v>0.33333333333333331</v>
      </c>
      <c r="M14" s="53"/>
      <c r="N14" s="81"/>
      <c r="O14" s="109"/>
      <c r="P14" s="54"/>
      <c r="Q14" s="53"/>
      <c r="R14" s="81"/>
      <c r="S14" s="99"/>
      <c r="T14" s="51"/>
      <c r="U14" s="52">
        <v>0.33333333333333331</v>
      </c>
      <c r="V14" s="81"/>
      <c r="W14" s="109"/>
      <c r="X14" s="54"/>
      <c r="Y14" s="52">
        <v>0.33333333333333331</v>
      </c>
      <c r="Z14" s="81"/>
      <c r="AA14" s="99"/>
      <c r="AB14" s="51"/>
      <c r="AC14" s="52">
        <v>0.33333333333333331</v>
      </c>
      <c r="AD14" s="81"/>
      <c r="AE14" s="201"/>
      <c r="AF14" s="319">
        <f>SUM(D14:AE14)</f>
        <v>1.9166666666666663</v>
      </c>
      <c r="AG14" s="305">
        <f>SUM(D15:AE15)</f>
        <v>1.7916666666666665</v>
      </c>
    </row>
    <row r="15" spans="1:33" ht="15" customHeight="1" x14ac:dyDescent="0.2">
      <c r="A15" s="300"/>
      <c r="B15" s="293"/>
      <c r="C15" s="45" t="s">
        <v>19</v>
      </c>
      <c r="D15" s="63">
        <v>0.22916666666666666</v>
      </c>
      <c r="E15" s="79"/>
      <c r="F15" s="60"/>
      <c r="G15" s="105"/>
      <c r="H15" s="63">
        <v>0.3125</v>
      </c>
      <c r="I15" s="60"/>
      <c r="J15" s="60"/>
      <c r="K15" s="98"/>
      <c r="L15" s="63">
        <v>0.3125</v>
      </c>
      <c r="M15" s="60"/>
      <c r="N15" s="79"/>
      <c r="O15" s="110"/>
      <c r="P15" s="61"/>
      <c r="Q15" s="60"/>
      <c r="R15" s="79"/>
      <c r="S15" s="100"/>
      <c r="T15" s="58"/>
      <c r="U15" s="59">
        <v>0.3125</v>
      </c>
      <c r="V15" s="79"/>
      <c r="W15" s="110"/>
      <c r="X15" s="61"/>
      <c r="Y15" s="59">
        <v>0.3125</v>
      </c>
      <c r="Z15" s="79"/>
      <c r="AA15" s="100"/>
      <c r="AB15" s="58"/>
      <c r="AC15" s="59">
        <v>0.3125</v>
      </c>
      <c r="AD15" s="79"/>
      <c r="AE15" s="202"/>
      <c r="AF15" s="297"/>
      <c r="AG15" s="303"/>
    </row>
    <row r="16" spans="1:33" ht="15" customHeight="1" x14ac:dyDescent="0.2">
      <c r="A16" s="300"/>
      <c r="B16" s="287" t="s">
        <v>1</v>
      </c>
      <c r="C16" s="46" t="s">
        <v>18</v>
      </c>
      <c r="D16" s="68"/>
      <c r="E16" s="66"/>
      <c r="F16" s="77"/>
      <c r="G16" s="107"/>
      <c r="H16" s="68"/>
      <c r="I16" s="66"/>
      <c r="J16" s="147">
        <v>0.33333333333333331</v>
      </c>
      <c r="K16" s="101"/>
      <c r="L16" s="65"/>
      <c r="M16" s="77"/>
      <c r="N16" s="147">
        <v>0.33333333333333331</v>
      </c>
      <c r="O16" s="107"/>
      <c r="P16" s="68"/>
      <c r="Q16" s="66"/>
      <c r="R16" s="147">
        <v>0.33333333333333331</v>
      </c>
      <c r="S16" s="101"/>
      <c r="T16" s="65"/>
      <c r="U16" s="66"/>
      <c r="V16" s="147">
        <v>0.33333333333333331</v>
      </c>
      <c r="W16" s="115"/>
      <c r="X16" s="78"/>
      <c r="Y16" s="66"/>
      <c r="Z16" s="66"/>
      <c r="AA16" s="101"/>
      <c r="AB16" s="65"/>
      <c r="AC16" s="66"/>
      <c r="AD16" s="66"/>
      <c r="AE16" s="254">
        <v>8.3333333333333329E-2</v>
      </c>
      <c r="AF16" s="296">
        <f>SUM(D16:AE16)</f>
        <v>1.4166666666666665</v>
      </c>
      <c r="AG16" s="302">
        <f>SUM(D17:AE17)</f>
        <v>1.3333333333333333</v>
      </c>
    </row>
    <row r="17" spans="1:39" ht="15" customHeight="1" x14ac:dyDescent="0.2">
      <c r="A17" s="300"/>
      <c r="B17" s="287"/>
      <c r="C17" s="45" t="s">
        <v>19</v>
      </c>
      <c r="D17" s="61"/>
      <c r="E17" s="60"/>
      <c r="F17" s="79"/>
      <c r="G17" s="110"/>
      <c r="H17" s="61"/>
      <c r="I17" s="60"/>
      <c r="J17" s="148">
        <v>0.3125</v>
      </c>
      <c r="K17" s="100"/>
      <c r="L17" s="58"/>
      <c r="M17" s="79"/>
      <c r="N17" s="148">
        <v>0.3125</v>
      </c>
      <c r="O17" s="110"/>
      <c r="P17" s="61"/>
      <c r="Q17" s="60"/>
      <c r="R17" s="148">
        <v>0.3125</v>
      </c>
      <c r="S17" s="100"/>
      <c r="T17" s="58"/>
      <c r="U17" s="60"/>
      <c r="V17" s="148">
        <v>0.3125</v>
      </c>
      <c r="W17" s="116"/>
      <c r="X17" s="80"/>
      <c r="Y17" s="60"/>
      <c r="Z17" s="60"/>
      <c r="AA17" s="100"/>
      <c r="AB17" s="58"/>
      <c r="AC17" s="60"/>
      <c r="AD17" s="60"/>
      <c r="AE17" s="255">
        <v>8.3333333333333329E-2</v>
      </c>
      <c r="AF17" s="297"/>
      <c r="AG17" s="303"/>
    </row>
    <row r="18" spans="1:39" ht="15" customHeight="1" x14ac:dyDescent="0.2">
      <c r="A18" s="300"/>
      <c r="B18" s="288" t="s">
        <v>2</v>
      </c>
      <c r="C18" s="46" t="s">
        <v>18</v>
      </c>
      <c r="D18" s="68"/>
      <c r="E18" s="66"/>
      <c r="F18" s="153">
        <v>0.33333333333333331</v>
      </c>
      <c r="G18" s="107"/>
      <c r="H18" s="68"/>
      <c r="I18" s="66"/>
      <c r="J18" s="66"/>
      <c r="K18" s="101"/>
      <c r="L18" s="65"/>
      <c r="M18" s="66"/>
      <c r="N18" s="66"/>
      <c r="O18" s="167"/>
      <c r="P18" s="155">
        <v>0.33333333333333331</v>
      </c>
      <c r="Q18" s="66"/>
      <c r="R18" s="66"/>
      <c r="S18" s="157"/>
      <c r="T18" s="155">
        <v>0.33333333333333331</v>
      </c>
      <c r="U18" s="66"/>
      <c r="V18" s="66"/>
      <c r="W18" s="167"/>
      <c r="X18" s="155">
        <v>0.33333333333333331</v>
      </c>
      <c r="Y18" s="66"/>
      <c r="Z18" s="66"/>
      <c r="AA18" s="157"/>
      <c r="AB18" s="155">
        <v>0.33333333333333331</v>
      </c>
      <c r="AC18" s="66"/>
      <c r="AD18" s="66"/>
      <c r="AE18" s="203"/>
      <c r="AF18" s="296">
        <f>SUM(D18:AE18)</f>
        <v>1.6666666666666665</v>
      </c>
      <c r="AG18" s="302">
        <f>SUM(D19:AE19)</f>
        <v>1.5625</v>
      </c>
    </row>
    <row r="19" spans="1:39" ht="15" customHeight="1" x14ac:dyDescent="0.2">
      <c r="A19" s="300"/>
      <c r="B19" s="288"/>
      <c r="C19" s="45" t="s">
        <v>19</v>
      </c>
      <c r="D19" s="61"/>
      <c r="E19" s="60"/>
      <c r="F19" s="154">
        <v>0.3125</v>
      </c>
      <c r="G19" s="110"/>
      <c r="H19" s="61"/>
      <c r="I19" s="60"/>
      <c r="J19" s="60"/>
      <c r="K19" s="100"/>
      <c r="L19" s="58"/>
      <c r="M19" s="60"/>
      <c r="N19" s="60"/>
      <c r="O19" s="168"/>
      <c r="P19" s="156">
        <v>0.3125</v>
      </c>
      <c r="Q19" s="60"/>
      <c r="R19" s="60"/>
      <c r="S19" s="158"/>
      <c r="T19" s="156">
        <v>0.3125</v>
      </c>
      <c r="U19" s="60"/>
      <c r="V19" s="60"/>
      <c r="W19" s="168"/>
      <c r="X19" s="156">
        <v>0.3125</v>
      </c>
      <c r="Y19" s="60"/>
      <c r="Z19" s="60"/>
      <c r="AA19" s="158"/>
      <c r="AB19" s="156">
        <v>0.3125</v>
      </c>
      <c r="AC19" s="60"/>
      <c r="AD19" s="60"/>
      <c r="AE19" s="205"/>
      <c r="AF19" s="297"/>
      <c r="AG19" s="303"/>
    </row>
    <row r="20" spans="1:39" ht="15" customHeight="1" x14ac:dyDescent="0.2">
      <c r="A20" s="300"/>
      <c r="B20" s="294" t="s">
        <v>3</v>
      </c>
      <c r="C20" s="46" t="s">
        <v>18</v>
      </c>
      <c r="D20" s="68"/>
      <c r="E20" s="163">
        <v>0.33333333333333331</v>
      </c>
      <c r="F20" s="66"/>
      <c r="G20" s="107"/>
      <c r="H20" s="68"/>
      <c r="I20" s="163">
        <v>0.33333333333333331</v>
      </c>
      <c r="J20" s="66"/>
      <c r="K20" s="101"/>
      <c r="L20" s="65"/>
      <c r="M20" s="163">
        <v>0.33333333333333331</v>
      </c>
      <c r="N20" s="66"/>
      <c r="O20" s="107"/>
      <c r="P20" s="68"/>
      <c r="Q20" s="163">
        <v>0.33333333333333331</v>
      </c>
      <c r="R20" s="66"/>
      <c r="S20" s="101"/>
      <c r="T20" s="65"/>
      <c r="U20" s="77"/>
      <c r="V20" s="66"/>
      <c r="W20" s="107"/>
      <c r="X20" s="68"/>
      <c r="Y20" s="77"/>
      <c r="Z20" s="163">
        <v>0.33333333333333331</v>
      </c>
      <c r="AA20" s="101"/>
      <c r="AB20" s="65"/>
      <c r="AC20" s="66"/>
      <c r="AD20" s="163">
        <v>0.33333333333333331</v>
      </c>
      <c r="AE20" s="204"/>
      <c r="AF20" s="296">
        <f>SUM(D20:AE20)</f>
        <v>1.9999999999999998</v>
      </c>
      <c r="AG20" s="302">
        <f>SUM(D21:AE21)</f>
        <v>1.875</v>
      </c>
    </row>
    <row r="21" spans="1:39" ht="15" customHeight="1" thickBot="1" x14ac:dyDescent="0.25">
      <c r="A21" s="301"/>
      <c r="B21" s="295"/>
      <c r="C21" s="47" t="s">
        <v>19</v>
      </c>
      <c r="D21" s="73"/>
      <c r="E21" s="164">
        <v>0.3125</v>
      </c>
      <c r="F21" s="72"/>
      <c r="G21" s="108"/>
      <c r="H21" s="73"/>
      <c r="I21" s="164">
        <v>0.3125</v>
      </c>
      <c r="J21" s="72"/>
      <c r="K21" s="102"/>
      <c r="L21" s="71"/>
      <c r="M21" s="164">
        <v>0.3125</v>
      </c>
      <c r="N21" s="72"/>
      <c r="O21" s="108"/>
      <c r="P21" s="73"/>
      <c r="Q21" s="164">
        <v>0.3125</v>
      </c>
      <c r="R21" s="72"/>
      <c r="S21" s="102"/>
      <c r="T21" s="71"/>
      <c r="U21" s="83"/>
      <c r="V21" s="72"/>
      <c r="W21" s="108"/>
      <c r="X21" s="73"/>
      <c r="Y21" s="83"/>
      <c r="Z21" s="164">
        <v>0.3125</v>
      </c>
      <c r="AA21" s="102"/>
      <c r="AB21" s="71"/>
      <c r="AC21" s="72"/>
      <c r="AD21" s="164">
        <v>0.3125</v>
      </c>
      <c r="AE21" s="208"/>
      <c r="AF21" s="298"/>
      <c r="AG21" s="304"/>
    </row>
    <row r="22" spans="1:39" ht="26.45" customHeight="1" thickBot="1" x14ac:dyDescent="0.4">
      <c r="A22" s="8"/>
      <c r="B22" s="4"/>
      <c r="C22" s="4"/>
      <c r="D22" s="76"/>
      <c r="E22" s="76"/>
      <c r="F22" s="76"/>
      <c r="G22" s="103"/>
      <c r="H22" s="76"/>
      <c r="I22" s="76"/>
      <c r="J22" s="76"/>
      <c r="K22" s="103"/>
      <c r="L22" s="76"/>
      <c r="M22" s="76"/>
      <c r="N22" s="76"/>
      <c r="O22" s="103"/>
      <c r="P22" s="76"/>
      <c r="Q22" s="76"/>
      <c r="R22" s="76"/>
      <c r="S22" s="103"/>
      <c r="T22" s="76"/>
      <c r="U22" s="76"/>
      <c r="V22" s="76"/>
      <c r="W22" s="103"/>
      <c r="X22" s="76"/>
      <c r="Y22" s="76"/>
      <c r="Z22" s="76"/>
      <c r="AA22" s="103"/>
      <c r="AB22" s="76"/>
      <c r="AC22" s="76"/>
      <c r="AD22" s="76"/>
      <c r="AE22" s="194"/>
      <c r="AF22" s="43"/>
      <c r="AG22" s="42"/>
    </row>
    <row r="23" spans="1:39" ht="15" customHeight="1" x14ac:dyDescent="0.2">
      <c r="A23" s="299">
        <v>3</v>
      </c>
      <c r="B23" s="292" t="s">
        <v>0</v>
      </c>
      <c r="C23" s="44" t="s">
        <v>18</v>
      </c>
      <c r="D23" s="54"/>
      <c r="E23" s="52">
        <v>0.33333333333333331</v>
      </c>
      <c r="F23" s="81"/>
      <c r="G23" s="109"/>
      <c r="H23" s="54"/>
      <c r="I23" s="53"/>
      <c r="J23" s="81"/>
      <c r="K23" s="99"/>
      <c r="L23" s="51"/>
      <c r="M23" s="53"/>
      <c r="N23" s="52">
        <v>0.33333333333333331</v>
      </c>
      <c r="O23" s="109"/>
      <c r="P23" s="54"/>
      <c r="Q23" s="53"/>
      <c r="R23" s="52">
        <v>0.33333333333333331</v>
      </c>
      <c r="S23" s="99"/>
      <c r="T23" s="51"/>
      <c r="U23" s="53"/>
      <c r="V23" s="52">
        <v>0.33333333333333331</v>
      </c>
      <c r="W23" s="117"/>
      <c r="X23" s="82"/>
      <c r="Y23" s="53"/>
      <c r="Z23" s="52">
        <v>0.33333333333333331</v>
      </c>
      <c r="AA23" s="113"/>
      <c r="AB23" s="85"/>
      <c r="AC23" s="53"/>
      <c r="AD23" s="53"/>
      <c r="AE23" s="262"/>
      <c r="AF23" s="319">
        <f>SUM(D23:AE23)</f>
        <v>1.6666666666666665</v>
      </c>
      <c r="AG23" s="305">
        <f>SUM(D24:AE24)</f>
        <v>1.5625</v>
      </c>
      <c r="AM23" s="20"/>
    </row>
    <row r="24" spans="1:39" ht="15" customHeight="1" x14ac:dyDescent="0.2">
      <c r="A24" s="300"/>
      <c r="B24" s="293"/>
      <c r="C24" s="45" t="s">
        <v>19</v>
      </c>
      <c r="D24" s="61"/>
      <c r="E24" s="59">
        <v>0.3125</v>
      </c>
      <c r="F24" s="79"/>
      <c r="G24" s="110"/>
      <c r="H24" s="61"/>
      <c r="I24" s="60"/>
      <c r="J24" s="79"/>
      <c r="K24" s="100"/>
      <c r="L24" s="58"/>
      <c r="M24" s="60"/>
      <c r="N24" s="59">
        <v>0.3125</v>
      </c>
      <c r="O24" s="110"/>
      <c r="P24" s="61"/>
      <c r="Q24" s="60"/>
      <c r="R24" s="59">
        <v>0.3125</v>
      </c>
      <c r="S24" s="100"/>
      <c r="T24" s="58"/>
      <c r="U24" s="60"/>
      <c r="V24" s="59">
        <v>0.3125</v>
      </c>
      <c r="W24" s="116"/>
      <c r="X24" s="80"/>
      <c r="Y24" s="60"/>
      <c r="Z24" s="59">
        <v>0.3125</v>
      </c>
      <c r="AA24" s="112"/>
      <c r="AB24" s="86"/>
      <c r="AC24" s="60"/>
      <c r="AD24" s="60"/>
      <c r="AE24" s="261"/>
      <c r="AF24" s="297"/>
      <c r="AG24" s="303"/>
      <c r="AM24" s="20"/>
    </row>
    <row r="25" spans="1:39" ht="15" customHeight="1" x14ac:dyDescent="0.2">
      <c r="A25" s="300"/>
      <c r="B25" s="287" t="s">
        <v>1</v>
      </c>
      <c r="C25" s="46" t="s">
        <v>18</v>
      </c>
      <c r="D25" s="151">
        <v>0.25</v>
      </c>
      <c r="E25" s="66"/>
      <c r="F25" s="66"/>
      <c r="G25" s="165"/>
      <c r="H25" s="151">
        <v>0.33333333333333331</v>
      </c>
      <c r="I25" s="66"/>
      <c r="J25" s="66"/>
      <c r="K25" s="149"/>
      <c r="L25" s="151">
        <v>0.33333333333333331</v>
      </c>
      <c r="M25" s="66"/>
      <c r="N25" s="66"/>
      <c r="O25" s="165"/>
      <c r="P25" s="151">
        <v>0.33333333333333331</v>
      </c>
      <c r="Q25" s="66"/>
      <c r="R25" s="66"/>
      <c r="S25" s="111"/>
      <c r="T25" s="87"/>
      <c r="U25" s="66"/>
      <c r="V25" s="66"/>
      <c r="W25" s="107"/>
      <c r="X25" s="68"/>
      <c r="Y25" s="147">
        <v>0.33333333333333331</v>
      </c>
      <c r="Z25" s="66"/>
      <c r="AA25" s="101"/>
      <c r="AB25" s="65"/>
      <c r="AC25" s="147">
        <v>0.33333333333333331</v>
      </c>
      <c r="AD25" s="66"/>
      <c r="AE25" s="203"/>
      <c r="AF25" s="296">
        <f>SUM(D25:AE25)</f>
        <v>1.9166666666666663</v>
      </c>
      <c r="AG25" s="302">
        <f>SUM(D26:AE26)</f>
        <v>1.7916666666666665</v>
      </c>
    </row>
    <row r="26" spans="1:39" ht="15" customHeight="1" x14ac:dyDescent="0.2">
      <c r="A26" s="300"/>
      <c r="B26" s="287"/>
      <c r="C26" s="45" t="s">
        <v>19</v>
      </c>
      <c r="D26" s="152">
        <v>0.22916666666666666</v>
      </c>
      <c r="E26" s="60"/>
      <c r="F26" s="60"/>
      <c r="G26" s="166"/>
      <c r="H26" s="152">
        <v>0.3125</v>
      </c>
      <c r="I26" s="60"/>
      <c r="J26" s="60"/>
      <c r="K26" s="150"/>
      <c r="L26" s="152">
        <v>0.3125</v>
      </c>
      <c r="M26" s="60"/>
      <c r="N26" s="60"/>
      <c r="O26" s="166"/>
      <c r="P26" s="152">
        <v>0.3125</v>
      </c>
      <c r="Q26" s="60"/>
      <c r="R26" s="60"/>
      <c r="S26" s="112"/>
      <c r="T26" s="86"/>
      <c r="U26" s="60"/>
      <c r="V26" s="60"/>
      <c r="W26" s="110"/>
      <c r="X26" s="61"/>
      <c r="Y26" s="148">
        <v>0.3125</v>
      </c>
      <c r="Z26" s="60"/>
      <c r="AA26" s="100"/>
      <c r="AB26" s="58"/>
      <c r="AC26" s="148">
        <v>0.3125</v>
      </c>
      <c r="AD26" s="60"/>
      <c r="AE26" s="205"/>
      <c r="AF26" s="297"/>
      <c r="AG26" s="303"/>
    </row>
    <row r="27" spans="1:39" ht="15" customHeight="1" x14ac:dyDescent="0.2">
      <c r="A27" s="300"/>
      <c r="B27" s="288" t="s">
        <v>2</v>
      </c>
      <c r="C27" s="46" t="s">
        <v>18</v>
      </c>
      <c r="D27" s="68"/>
      <c r="E27" s="77"/>
      <c r="F27" s="66"/>
      <c r="G27" s="107"/>
      <c r="H27" s="68"/>
      <c r="I27" s="153">
        <v>0.33333333333333331</v>
      </c>
      <c r="J27" s="66"/>
      <c r="K27" s="101"/>
      <c r="L27" s="65"/>
      <c r="M27" s="153">
        <v>0.33333333333333331</v>
      </c>
      <c r="N27" s="66"/>
      <c r="O27" s="107"/>
      <c r="P27" s="68"/>
      <c r="Q27" s="153">
        <v>0.33333333333333331</v>
      </c>
      <c r="R27" s="66"/>
      <c r="S27" s="101"/>
      <c r="T27" s="65"/>
      <c r="U27" s="153">
        <v>0.33333333333333331</v>
      </c>
      <c r="V27" s="66"/>
      <c r="W27" s="107"/>
      <c r="X27" s="68"/>
      <c r="Y27" s="66"/>
      <c r="Z27" s="66"/>
      <c r="AA27" s="101"/>
      <c r="AB27" s="65"/>
      <c r="AC27" s="77"/>
      <c r="AD27" s="153">
        <v>0.33333333333333331</v>
      </c>
      <c r="AE27" s="203"/>
      <c r="AF27" s="296">
        <f>SUM(D27:AE27)</f>
        <v>1.6666666666666665</v>
      </c>
      <c r="AG27" s="302">
        <f>SUM(D28:AE28)</f>
        <v>1.5625</v>
      </c>
    </row>
    <row r="28" spans="1:39" ht="15" customHeight="1" x14ac:dyDescent="0.2">
      <c r="A28" s="300"/>
      <c r="B28" s="288"/>
      <c r="C28" s="45" t="s">
        <v>19</v>
      </c>
      <c r="D28" s="61"/>
      <c r="E28" s="79"/>
      <c r="F28" s="60"/>
      <c r="G28" s="110"/>
      <c r="H28" s="61"/>
      <c r="I28" s="154">
        <v>0.3125</v>
      </c>
      <c r="J28" s="60"/>
      <c r="K28" s="100"/>
      <c r="L28" s="58"/>
      <c r="M28" s="154">
        <v>0.3125</v>
      </c>
      <c r="N28" s="60"/>
      <c r="O28" s="110"/>
      <c r="P28" s="61"/>
      <c r="Q28" s="154">
        <v>0.3125</v>
      </c>
      <c r="R28" s="60"/>
      <c r="S28" s="100"/>
      <c r="T28" s="58"/>
      <c r="U28" s="154">
        <v>0.3125</v>
      </c>
      <c r="V28" s="60"/>
      <c r="W28" s="110"/>
      <c r="X28" s="61"/>
      <c r="Y28" s="60"/>
      <c r="Z28" s="60"/>
      <c r="AA28" s="100"/>
      <c r="AB28" s="58"/>
      <c r="AC28" s="79"/>
      <c r="AD28" s="154">
        <v>0.3125</v>
      </c>
      <c r="AE28" s="205"/>
      <c r="AF28" s="297"/>
      <c r="AG28" s="303"/>
    </row>
    <row r="29" spans="1:39" ht="15" customHeight="1" x14ac:dyDescent="0.2">
      <c r="A29" s="300"/>
      <c r="B29" s="294" t="s">
        <v>3</v>
      </c>
      <c r="C29" s="46" t="s">
        <v>18</v>
      </c>
      <c r="D29" s="68"/>
      <c r="E29" s="77"/>
      <c r="F29" s="163">
        <v>0.33333333333333331</v>
      </c>
      <c r="G29" s="107"/>
      <c r="H29" s="68"/>
      <c r="I29" s="66"/>
      <c r="J29" s="163">
        <v>0.33333333333333331</v>
      </c>
      <c r="K29" s="101"/>
      <c r="L29" s="65"/>
      <c r="M29" s="66"/>
      <c r="N29" s="77"/>
      <c r="O29" s="107"/>
      <c r="P29" s="68"/>
      <c r="Q29" s="66"/>
      <c r="R29" s="77"/>
      <c r="S29" s="161"/>
      <c r="T29" s="159">
        <v>0.33333333333333331</v>
      </c>
      <c r="U29" s="66"/>
      <c r="V29" s="77"/>
      <c r="W29" s="169"/>
      <c r="X29" s="159">
        <v>0.33333333333333331</v>
      </c>
      <c r="Y29" s="66"/>
      <c r="Z29" s="66"/>
      <c r="AA29" s="161"/>
      <c r="AB29" s="159">
        <v>0.33333333333333331</v>
      </c>
      <c r="AC29" s="66"/>
      <c r="AD29" s="77"/>
      <c r="AE29" s="223">
        <v>8.3333333333333329E-2</v>
      </c>
      <c r="AF29" s="296">
        <f>SUM(D29:AE29)</f>
        <v>1.7499999999999998</v>
      </c>
      <c r="AG29" s="302">
        <f>SUM(D30:AE30)</f>
        <v>1.6458333333333333</v>
      </c>
    </row>
    <row r="30" spans="1:39" ht="15" customHeight="1" thickBot="1" x14ac:dyDescent="0.25">
      <c r="A30" s="301"/>
      <c r="B30" s="295"/>
      <c r="C30" s="47" t="s">
        <v>19</v>
      </c>
      <c r="D30" s="73"/>
      <c r="E30" s="83"/>
      <c r="F30" s="164">
        <v>0.3125</v>
      </c>
      <c r="G30" s="108"/>
      <c r="H30" s="73"/>
      <c r="I30" s="72"/>
      <c r="J30" s="164">
        <v>0.3125</v>
      </c>
      <c r="K30" s="102"/>
      <c r="L30" s="71"/>
      <c r="M30" s="72"/>
      <c r="N30" s="83"/>
      <c r="O30" s="108"/>
      <c r="P30" s="73"/>
      <c r="Q30" s="72"/>
      <c r="R30" s="83"/>
      <c r="S30" s="162"/>
      <c r="T30" s="160">
        <v>0.3125</v>
      </c>
      <c r="U30" s="72"/>
      <c r="V30" s="83"/>
      <c r="W30" s="170"/>
      <c r="X30" s="160">
        <v>0.3125</v>
      </c>
      <c r="Y30" s="72"/>
      <c r="Z30" s="72"/>
      <c r="AA30" s="162"/>
      <c r="AB30" s="160">
        <v>0.3125</v>
      </c>
      <c r="AC30" s="72"/>
      <c r="AD30" s="83"/>
      <c r="AE30" s="224">
        <v>8.3333333333333329E-2</v>
      </c>
      <c r="AF30" s="298"/>
      <c r="AG30" s="304"/>
    </row>
    <row r="31" spans="1:39" ht="26.45" customHeight="1" thickBot="1" x14ac:dyDescent="0.4">
      <c r="A31" s="8"/>
      <c r="B31" s="4"/>
      <c r="C31" s="4"/>
      <c r="D31" s="76"/>
      <c r="E31" s="76"/>
      <c r="F31" s="76"/>
      <c r="G31" s="103"/>
      <c r="H31" s="76"/>
      <c r="I31" s="76"/>
      <c r="J31" s="76"/>
      <c r="K31" s="103"/>
      <c r="L31" s="76"/>
      <c r="M31" s="76"/>
      <c r="N31" s="76"/>
      <c r="O31" s="103"/>
      <c r="P31" s="76"/>
      <c r="Q31" s="76"/>
      <c r="R31" s="76"/>
      <c r="S31" s="103"/>
      <c r="T31" s="76"/>
      <c r="U31" s="76"/>
      <c r="V31" s="76"/>
      <c r="W31" s="103"/>
      <c r="X31" s="76"/>
      <c r="Y31" s="76"/>
      <c r="Z31" s="76"/>
      <c r="AA31" s="103"/>
      <c r="AB31" s="76"/>
      <c r="AC31" s="76"/>
      <c r="AD31" s="76"/>
      <c r="AE31" s="194"/>
      <c r="AF31" s="43"/>
      <c r="AG31" s="42"/>
    </row>
    <row r="32" spans="1:39" ht="15" customHeight="1" x14ac:dyDescent="0.2">
      <c r="A32" s="299">
        <v>4</v>
      </c>
      <c r="B32" s="292" t="s">
        <v>0</v>
      </c>
      <c r="C32" s="44" t="s">
        <v>18</v>
      </c>
      <c r="D32" s="82"/>
      <c r="E32" s="53"/>
      <c r="F32" s="53"/>
      <c r="G32" s="104"/>
      <c r="H32" s="56">
        <v>0.33333333333333331</v>
      </c>
      <c r="I32" s="53"/>
      <c r="J32" s="53"/>
      <c r="K32" s="97"/>
      <c r="L32" s="56">
        <v>0.33333333333333331</v>
      </c>
      <c r="M32" s="53"/>
      <c r="N32" s="53"/>
      <c r="O32" s="104"/>
      <c r="P32" s="56">
        <v>0.33333333333333331</v>
      </c>
      <c r="Q32" s="53"/>
      <c r="R32" s="53"/>
      <c r="S32" s="97"/>
      <c r="T32" s="56">
        <v>0.33333333333333331</v>
      </c>
      <c r="U32" s="53"/>
      <c r="V32" s="53"/>
      <c r="W32" s="117"/>
      <c r="X32" s="82"/>
      <c r="Y32" s="53"/>
      <c r="Z32" s="53"/>
      <c r="AA32" s="99"/>
      <c r="AB32" s="51"/>
      <c r="AC32" s="52">
        <v>0.33333333333333331</v>
      </c>
      <c r="AD32" s="53"/>
      <c r="AE32" s="201"/>
      <c r="AF32" s="319">
        <f>SUM(D32:AE32)</f>
        <v>1.6666666666666665</v>
      </c>
      <c r="AG32" s="305">
        <f>SUM(D33:AE33)</f>
        <v>1.5625</v>
      </c>
    </row>
    <row r="33" spans="1:33" ht="15" customHeight="1" x14ac:dyDescent="0.2">
      <c r="A33" s="300"/>
      <c r="B33" s="293"/>
      <c r="C33" s="45" t="s">
        <v>19</v>
      </c>
      <c r="D33" s="80"/>
      <c r="E33" s="60"/>
      <c r="F33" s="60"/>
      <c r="G33" s="105"/>
      <c r="H33" s="63">
        <v>0.3125</v>
      </c>
      <c r="I33" s="60"/>
      <c r="J33" s="60"/>
      <c r="K33" s="98"/>
      <c r="L33" s="63">
        <v>0.3125</v>
      </c>
      <c r="M33" s="60"/>
      <c r="N33" s="60"/>
      <c r="O33" s="105"/>
      <c r="P33" s="63">
        <v>0.3125</v>
      </c>
      <c r="Q33" s="60"/>
      <c r="R33" s="60"/>
      <c r="S33" s="98"/>
      <c r="T33" s="63">
        <v>0.3125</v>
      </c>
      <c r="U33" s="60"/>
      <c r="V33" s="60"/>
      <c r="W33" s="116"/>
      <c r="X33" s="80"/>
      <c r="Y33" s="60"/>
      <c r="Z33" s="60"/>
      <c r="AA33" s="100"/>
      <c r="AB33" s="58"/>
      <c r="AC33" s="59">
        <v>0.3125</v>
      </c>
      <c r="AD33" s="60"/>
      <c r="AE33" s="202"/>
      <c r="AF33" s="297"/>
      <c r="AG33" s="303"/>
    </row>
    <row r="34" spans="1:33" ht="15" customHeight="1" x14ac:dyDescent="0.2">
      <c r="A34" s="300"/>
      <c r="B34" s="287" t="s">
        <v>1</v>
      </c>
      <c r="C34" s="46" t="s">
        <v>18</v>
      </c>
      <c r="D34" s="68"/>
      <c r="E34" s="147">
        <v>0.33333333333333331</v>
      </c>
      <c r="F34" s="66"/>
      <c r="G34" s="107"/>
      <c r="H34" s="68"/>
      <c r="I34" s="147">
        <v>0.33333333333333331</v>
      </c>
      <c r="J34" s="66"/>
      <c r="K34" s="101"/>
      <c r="L34" s="65"/>
      <c r="M34" s="77"/>
      <c r="N34" s="66"/>
      <c r="O34" s="107"/>
      <c r="P34" s="68"/>
      <c r="Q34" s="77"/>
      <c r="R34" s="147">
        <v>0.33333333333333331</v>
      </c>
      <c r="S34" s="101"/>
      <c r="T34" s="65"/>
      <c r="U34" s="77"/>
      <c r="V34" s="147">
        <v>0.33333333333333331</v>
      </c>
      <c r="W34" s="107"/>
      <c r="X34" s="68"/>
      <c r="Y34" s="77"/>
      <c r="Z34" s="147">
        <v>0.33333333333333331</v>
      </c>
      <c r="AA34" s="101"/>
      <c r="AB34" s="65"/>
      <c r="AC34" s="77"/>
      <c r="AD34" s="147">
        <v>0.33333333333333331</v>
      </c>
      <c r="AE34" s="203"/>
      <c r="AF34" s="296">
        <f>SUM(D34:AE34)</f>
        <v>1.9999999999999998</v>
      </c>
      <c r="AG34" s="302">
        <f>SUM(D35:AE35)</f>
        <v>1.875</v>
      </c>
    </row>
    <row r="35" spans="1:33" ht="15" customHeight="1" x14ac:dyDescent="0.2">
      <c r="A35" s="300"/>
      <c r="B35" s="287"/>
      <c r="C35" s="45" t="s">
        <v>19</v>
      </c>
      <c r="D35" s="61"/>
      <c r="E35" s="148">
        <v>0.3125</v>
      </c>
      <c r="F35" s="60"/>
      <c r="G35" s="110"/>
      <c r="H35" s="61"/>
      <c r="I35" s="148">
        <v>0.3125</v>
      </c>
      <c r="J35" s="60"/>
      <c r="K35" s="100"/>
      <c r="L35" s="58"/>
      <c r="M35" s="79"/>
      <c r="N35" s="60"/>
      <c r="O35" s="110"/>
      <c r="P35" s="61"/>
      <c r="Q35" s="79"/>
      <c r="R35" s="148">
        <v>0.3125</v>
      </c>
      <c r="S35" s="100"/>
      <c r="T35" s="58"/>
      <c r="U35" s="79"/>
      <c r="V35" s="148">
        <v>0.3125</v>
      </c>
      <c r="W35" s="110"/>
      <c r="X35" s="61"/>
      <c r="Y35" s="79"/>
      <c r="Z35" s="148">
        <v>0.3125</v>
      </c>
      <c r="AA35" s="100"/>
      <c r="AB35" s="58"/>
      <c r="AC35" s="79"/>
      <c r="AD35" s="148">
        <v>0.3125</v>
      </c>
      <c r="AE35" s="205"/>
      <c r="AF35" s="297"/>
      <c r="AG35" s="303"/>
    </row>
    <row r="36" spans="1:33" ht="15" customHeight="1" x14ac:dyDescent="0.2">
      <c r="A36" s="300"/>
      <c r="B36" s="288" t="s">
        <v>2</v>
      </c>
      <c r="C36" s="46" t="s">
        <v>18</v>
      </c>
      <c r="D36" s="68"/>
      <c r="E36" s="77"/>
      <c r="F36" s="153">
        <v>0.33333333333333331</v>
      </c>
      <c r="G36" s="107"/>
      <c r="H36" s="68"/>
      <c r="I36" s="66"/>
      <c r="J36" s="153">
        <v>0.33333333333333331</v>
      </c>
      <c r="K36" s="101"/>
      <c r="L36" s="65"/>
      <c r="M36" s="66"/>
      <c r="N36" s="153">
        <v>0.33333333333333331</v>
      </c>
      <c r="O36" s="107"/>
      <c r="P36" s="68"/>
      <c r="Q36" s="66"/>
      <c r="R36" s="77"/>
      <c r="S36" s="101"/>
      <c r="T36" s="65"/>
      <c r="U36" s="66"/>
      <c r="V36" s="77"/>
      <c r="W36" s="167"/>
      <c r="X36" s="155">
        <v>0.33333333333333331</v>
      </c>
      <c r="Y36" s="66"/>
      <c r="Z36" s="66"/>
      <c r="AA36" s="157"/>
      <c r="AB36" s="155">
        <v>0.33333333333333331</v>
      </c>
      <c r="AC36" s="66"/>
      <c r="AD36" s="66"/>
      <c r="AE36" s="225">
        <v>8.3333333333333329E-2</v>
      </c>
      <c r="AF36" s="296">
        <f>SUM(D36:AE36)</f>
        <v>1.7499999999999998</v>
      </c>
      <c r="AG36" s="302">
        <f>SUM(D37:AE37)</f>
        <v>1.6458333333333333</v>
      </c>
    </row>
    <row r="37" spans="1:33" ht="15" customHeight="1" x14ac:dyDescent="0.2">
      <c r="A37" s="300"/>
      <c r="B37" s="288"/>
      <c r="C37" s="45" t="s">
        <v>19</v>
      </c>
      <c r="D37" s="61"/>
      <c r="E37" s="79"/>
      <c r="F37" s="154">
        <v>0.3125</v>
      </c>
      <c r="G37" s="110"/>
      <c r="H37" s="61"/>
      <c r="I37" s="60"/>
      <c r="J37" s="154">
        <v>0.3125</v>
      </c>
      <c r="K37" s="100"/>
      <c r="L37" s="58"/>
      <c r="M37" s="60"/>
      <c r="N37" s="154">
        <v>0.3125</v>
      </c>
      <c r="O37" s="110"/>
      <c r="P37" s="61"/>
      <c r="Q37" s="60"/>
      <c r="R37" s="79"/>
      <c r="S37" s="100"/>
      <c r="T37" s="58"/>
      <c r="U37" s="60"/>
      <c r="V37" s="79"/>
      <c r="W37" s="168"/>
      <c r="X37" s="156">
        <v>0.3125</v>
      </c>
      <c r="Y37" s="60"/>
      <c r="Z37" s="60"/>
      <c r="AA37" s="158"/>
      <c r="AB37" s="156">
        <v>0.3125</v>
      </c>
      <c r="AC37" s="60"/>
      <c r="AD37" s="60"/>
      <c r="AE37" s="263">
        <v>8.3333333333333329E-2</v>
      </c>
      <c r="AF37" s="297"/>
      <c r="AG37" s="303"/>
    </row>
    <row r="38" spans="1:33" ht="15" customHeight="1" x14ac:dyDescent="0.2">
      <c r="A38" s="300"/>
      <c r="B38" s="294" t="s">
        <v>3</v>
      </c>
      <c r="C38" s="46" t="s">
        <v>18</v>
      </c>
      <c r="D38" s="159">
        <v>0.25</v>
      </c>
      <c r="E38" s="66"/>
      <c r="F38" s="77"/>
      <c r="G38" s="107"/>
      <c r="H38" s="68"/>
      <c r="I38" s="66"/>
      <c r="J38" s="77"/>
      <c r="K38" s="101"/>
      <c r="L38" s="65"/>
      <c r="M38" s="163">
        <v>0.33333333333333331</v>
      </c>
      <c r="N38" s="77"/>
      <c r="O38" s="107"/>
      <c r="P38" s="68"/>
      <c r="Q38" s="163">
        <v>0.33333333333333331</v>
      </c>
      <c r="R38" s="66"/>
      <c r="S38" s="101"/>
      <c r="T38" s="65"/>
      <c r="U38" s="163">
        <v>0.33333333333333331</v>
      </c>
      <c r="V38" s="66"/>
      <c r="W38" s="115"/>
      <c r="X38" s="78"/>
      <c r="Y38" s="163">
        <v>0.33333333333333331</v>
      </c>
      <c r="Z38" s="66"/>
      <c r="AA38" s="101"/>
      <c r="AB38" s="87"/>
      <c r="AC38" s="66"/>
      <c r="AD38" s="66"/>
      <c r="AE38" s="260"/>
      <c r="AF38" s="296">
        <f>SUM(D38:AE38)</f>
        <v>1.583333333333333</v>
      </c>
      <c r="AG38" s="302">
        <f>SUM(D39:AE39)</f>
        <v>1.4791666666666665</v>
      </c>
    </row>
    <row r="39" spans="1:33" ht="15" customHeight="1" thickBot="1" x14ac:dyDescent="0.25">
      <c r="A39" s="301"/>
      <c r="B39" s="295"/>
      <c r="C39" s="47" t="s">
        <v>19</v>
      </c>
      <c r="D39" s="160">
        <v>0.22916666666666666</v>
      </c>
      <c r="E39" s="72"/>
      <c r="F39" s="83"/>
      <c r="G39" s="108"/>
      <c r="H39" s="73"/>
      <c r="I39" s="72"/>
      <c r="J39" s="83"/>
      <c r="K39" s="102"/>
      <c r="L39" s="71"/>
      <c r="M39" s="164">
        <v>0.3125</v>
      </c>
      <c r="N39" s="83"/>
      <c r="O39" s="108"/>
      <c r="P39" s="73"/>
      <c r="Q39" s="164">
        <v>0.3125</v>
      </c>
      <c r="R39" s="72"/>
      <c r="S39" s="102"/>
      <c r="T39" s="71"/>
      <c r="U39" s="164">
        <v>0.3125</v>
      </c>
      <c r="V39" s="72"/>
      <c r="W39" s="118"/>
      <c r="X39" s="84"/>
      <c r="Y39" s="164">
        <v>0.3125</v>
      </c>
      <c r="Z39" s="72"/>
      <c r="AA39" s="102"/>
      <c r="AB39" s="88"/>
      <c r="AC39" s="72"/>
      <c r="AD39" s="72"/>
      <c r="AE39" s="264"/>
      <c r="AF39" s="298"/>
      <c r="AG39" s="304"/>
    </row>
    <row r="40" spans="1:33" ht="26.45" customHeight="1" thickBot="1" x14ac:dyDescent="0.4">
      <c r="A40" s="8"/>
      <c r="B40" s="4"/>
      <c r="C40" s="4"/>
      <c r="D40" s="76"/>
      <c r="E40" s="76"/>
      <c r="F40" s="76"/>
      <c r="G40" s="103"/>
      <c r="H40" s="76"/>
      <c r="I40" s="76"/>
      <c r="J40" s="76"/>
      <c r="K40" s="103"/>
      <c r="L40" s="76"/>
      <c r="M40" s="76"/>
      <c r="N40" s="76"/>
      <c r="O40" s="103"/>
      <c r="P40" s="76"/>
      <c r="Q40" s="76"/>
      <c r="R40" s="76"/>
      <c r="S40" s="103"/>
      <c r="T40" s="76"/>
      <c r="U40" s="76"/>
      <c r="V40" s="76"/>
      <c r="W40" s="103"/>
      <c r="X40" s="76"/>
      <c r="Y40" s="76"/>
      <c r="Z40" s="76"/>
      <c r="AA40" s="103"/>
      <c r="AB40" s="76"/>
      <c r="AC40" s="76"/>
      <c r="AD40" s="76"/>
      <c r="AE40" s="194"/>
      <c r="AF40" s="43"/>
      <c r="AG40" s="42"/>
    </row>
    <row r="41" spans="1:33" ht="15" customHeight="1" x14ac:dyDescent="0.2">
      <c r="A41" s="299">
        <v>5</v>
      </c>
      <c r="B41" s="292" t="s">
        <v>0</v>
      </c>
      <c r="C41" s="44" t="s">
        <v>18</v>
      </c>
      <c r="D41" s="54"/>
      <c r="E41" s="52">
        <v>0.33333333333333331</v>
      </c>
      <c r="F41" s="53"/>
      <c r="G41" s="99"/>
      <c r="H41" s="54"/>
      <c r="I41" s="52">
        <v>0.33333333333333331</v>
      </c>
      <c r="J41" s="53"/>
      <c r="K41" s="99"/>
      <c r="L41" s="54"/>
      <c r="M41" s="52">
        <v>0.33333333333333331</v>
      </c>
      <c r="N41" s="53"/>
      <c r="O41" s="99"/>
      <c r="P41" s="54"/>
      <c r="Q41" s="53"/>
      <c r="R41" s="53"/>
      <c r="S41" s="99"/>
      <c r="T41" s="54"/>
      <c r="U41" s="53"/>
      <c r="V41" s="52">
        <v>0.33333333333333331</v>
      </c>
      <c r="W41" s="99"/>
      <c r="X41" s="54"/>
      <c r="Y41" s="53"/>
      <c r="Z41" s="52">
        <v>0.33333333333333331</v>
      </c>
      <c r="AA41" s="99"/>
      <c r="AB41" s="54"/>
      <c r="AC41" s="53"/>
      <c r="AD41" s="52">
        <v>0.33333333333333331</v>
      </c>
      <c r="AE41" s="201"/>
      <c r="AF41" s="319">
        <f>SUM(D41:AE41)</f>
        <v>1.9999999999999998</v>
      </c>
      <c r="AG41" s="305">
        <f>SUM(D42:AE42)</f>
        <v>1.875</v>
      </c>
    </row>
    <row r="42" spans="1:33" ht="15" customHeight="1" x14ac:dyDescent="0.2">
      <c r="A42" s="300"/>
      <c r="B42" s="293"/>
      <c r="C42" s="45" t="s">
        <v>19</v>
      </c>
      <c r="D42" s="61"/>
      <c r="E42" s="59">
        <v>0.3125</v>
      </c>
      <c r="F42" s="60"/>
      <c r="G42" s="100"/>
      <c r="H42" s="61"/>
      <c r="I42" s="59">
        <v>0.3125</v>
      </c>
      <c r="J42" s="60"/>
      <c r="K42" s="100"/>
      <c r="L42" s="61"/>
      <c r="M42" s="59">
        <v>0.3125</v>
      </c>
      <c r="N42" s="60"/>
      <c r="O42" s="100"/>
      <c r="P42" s="61"/>
      <c r="Q42" s="60"/>
      <c r="R42" s="60"/>
      <c r="S42" s="100"/>
      <c r="T42" s="61"/>
      <c r="U42" s="60"/>
      <c r="V42" s="59">
        <v>0.3125</v>
      </c>
      <c r="W42" s="100"/>
      <c r="X42" s="61"/>
      <c r="Y42" s="60"/>
      <c r="Z42" s="59">
        <v>0.3125</v>
      </c>
      <c r="AA42" s="100"/>
      <c r="AB42" s="61"/>
      <c r="AC42" s="60"/>
      <c r="AD42" s="59">
        <v>0.3125</v>
      </c>
      <c r="AE42" s="202"/>
      <c r="AF42" s="297"/>
      <c r="AG42" s="303"/>
    </row>
    <row r="43" spans="1:33" ht="15" customHeight="1" x14ac:dyDescent="0.2">
      <c r="A43" s="300"/>
      <c r="B43" s="287" t="s">
        <v>1</v>
      </c>
      <c r="C43" s="46" t="s">
        <v>18</v>
      </c>
      <c r="D43" s="68"/>
      <c r="E43" s="66"/>
      <c r="F43" s="66"/>
      <c r="G43" s="101"/>
      <c r="H43" s="68"/>
      <c r="I43" s="66"/>
      <c r="J43" s="66"/>
      <c r="K43" s="149"/>
      <c r="L43" s="151">
        <v>0.33333333333333331</v>
      </c>
      <c r="M43" s="66"/>
      <c r="N43" s="66"/>
      <c r="O43" s="149"/>
      <c r="P43" s="151">
        <v>0.33333333333333331</v>
      </c>
      <c r="Q43" s="66"/>
      <c r="R43" s="66"/>
      <c r="S43" s="149"/>
      <c r="T43" s="151">
        <v>0.33333333333333331</v>
      </c>
      <c r="U43" s="66"/>
      <c r="V43" s="66"/>
      <c r="W43" s="149"/>
      <c r="X43" s="151">
        <v>0.33333333333333331</v>
      </c>
      <c r="Y43" s="66"/>
      <c r="Z43" s="66"/>
      <c r="AA43" s="101"/>
      <c r="AB43" s="68"/>
      <c r="AC43" s="66"/>
      <c r="AD43" s="66"/>
      <c r="AE43" s="204"/>
      <c r="AF43" s="296">
        <f>SUM(D43:AE43)</f>
        <v>1.3333333333333333</v>
      </c>
      <c r="AG43" s="302">
        <f>SUM(D44:AE44)</f>
        <v>1.25</v>
      </c>
    </row>
    <row r="44" spans="1:33" ht="15" customHeight="1" x14ac:dyDescent="0.2">
      <c r="A44" s="300"/>
      <c r="B44" s="287"/>
      <c r="C44" s="45" t="s">
        <v>19</v>
      </c>
      <c r="D44" s="61"/>
      <c r="E44" s="60"/>
      <c r="F44" s="60"/>
      <c r="G44" s="100"/>
      <c r="H44" s="61"/>
      <c r="I44" s="60"/>
      <c r="J44" s="60"/>
      <c r="K44" s="150"/>
      <c r="L44" s="152">
        <v>0.3125</v>
      </c>
      <c r="M44" s="60"/>
      <c r="N44" s="60"/>
      <c r="O44" s="150"/>
      <c r="P44" s="152">
        <v>0.3125</v>
      </c>
      <c r="Q44" s="60"/>
      <c r="R44" s="60"/>
      <c r="S44" s="150"/>
      <c r="T44" s="152">
        <v>0.3125</v>
      </c>
      <c r="U44" s="60"/>
      <c r="V44" s="60"/>
      <c r="W44" s="150"/>
      <c r="X44" s="152">
        <v>0.3125</v>
      </c>
      <c r="Y44" s="60"/>
      <c r="Z44" s="60"/>
      <c r="AA44" s="100"/>
      <c r="AB44" s="61"/>
      <c r="AC44" s="60"/>
      <c r="AD44" s="60"/>
      <c r="AE44" s="202"/>
      <c r="AF44" s="297"/>
      <c r="AG44" s="303"/>
    </row>
    <row r="45" spans="1:33" ht="15" customHeight="1" x14ac:dyDescent="0.2">
      <c r="A45" s="300"/>
      <c r="B45" s="288" t="s">
        <v>2</v>
      </c>
      <c r="C45" s="46" t="s">
        <v>18</v>
      </c>
      <c r="D45" s="155">
        <v>0.25</v>
      </c>
      <c r="E45" s="66"/>
      <c r="F45" s="66"/>
      <c r="G45" s="157"/>
      <c r="H45" s="155">
        <v>0.33333333333333331</v>
      </c>
      <c r="I45" s="66"/>
      <c r="J45" s="66"/>
      <c r="K45" s="101"/>
      <c r="L45" s="68"/>
      <c r="M45" s="66"/>
      <c r="N45" s="66"/>
      <c r="O45" s="101"/>
      <c r="P45" s="68"/>
      <c r="Q45" s="153">
        <v>0.33333333333333331</v>
      </c>
      <c r="R45" s="66"/>
      <c r="S45" s="101"/>
      <c r="T45" s="68"/>
      <c r="U45" s="153">
        <v>0.33333333333333331</v>
      </c>
      <c r="V45" s="66"/>
      <c r="W45" s="101"/>
      <c r="X45" s="68"/>
      <c r="Y45" s="153">
        <v>0.33333333333333331</v>
      </c>
      <c r="Z45" s="66"/>
      <c r="AA45" s="101"/>
      <c r="AB45" s="68"/>
      <c r="AC45" s="153">
        <v>0.33333333333333331</v>
      </c>
      <c r="AD45" s="66"/>
      <c r="AE45" s="204"/>
      <c r="AF45" s="296">
        <f>SUM(D45:AE45)</f>
        <v>1.9166666666666663</v>
      </c>
      <c r="AG45" s="302">
        <f>SUM(D46:AE46)</f>
        <v>1.7916666666666665</v>
      </c>
    </row>
    <row r="46" spans="1:33" ht="15" customHeight="1" x14ac:dyDescent="0.2">
      <c r="A46" s="300"/>
      <c r="B46" s="288"/>
      <c r="C46" s="45" t="s">
        <v>19</v>
      </c>
      <c r="D46" s="156">
        <v>0.22916666666666666</v>
      </c>
      <c r="E46" s="60"/>
      <c r="F46" s="60"/>
      <c r="G46" s="158"/>
      <c r="H46" s="156">
        <v>0.3125</v>
      </c>
      <c r="I46" s="60"/>
      <c r="J46" s="60"/>
      <c r="K46" s="100"/>
      <c r="L46" s="61"/>
      <c r="M46" s="60"/>
      <c r="N46" s="60"/>
      <c r="O46" s="100"/>
      <c r="P46" s="61"/>
      <c r="Q46" s="154">
        <v>0.3125</v>
      </c>
      <c r="R46" s="60"/>
      <c r="S46" s="100"/>
      <c r="T46" s="61"/>
      <c r="U46" s="154">
        <v>0.3125</v>
      </c>
      <c r="V46" s="60"/>
      <c r="W46" s="100"/>
      <c r="X46" s="61"/>
      <c r="Y46" s="154">
        <v>0.3125</v>
      </c>
      <c r="Z46" s="60"/>
      <c r="AA46" s="100"/>
      <c r="AB46" s="61"/>
      <c r="AC46" s="154">
        <v>0.3125</v>
      </c>
      <c r="AD46" s="60"/>
      <c r="AE46" s="202"/>
      <c r="AF46" s="297"/>
      <c r="AG46" s="303"/>
    </row>
    <row r="47" spans="1:33" ht="15" customHeight="1" x14ac:dyDescent="0.2">
      <c r="A47" s="300"/>
      <c r="B47" s="294" t="s">
        <v>3</v>
      </c>
      <c r="C47" s="46" t="s">
        <v>18</v>
      </c>
      <c r="D47" s="68"/>
      <c r="E47" s="66"/>
      <c r="F47" s="163">
        <v>0.33333333333333331</v>
      </c>
      <c r="G47" s="101"/>
      <c r="H47" s="68"/>
      <c r="I47" s="66"/>
      <c r="J47" s="163">
        <v>0.33333333333333331</v>
      </c>
      <c r="K47" s="101"/>
      <c r="L47" s="68"/>
      <c r="M47" s="66"/>
      <c r="N47" s="163">
        <v>0.33333333333333331</v>
      </c>
      <c r="O47" s="101"/>
      <c r="P47" s="68"/>
      <c r="Q47" s="66"/>
      <c r="R47" s="163">
        <v>0.33333333333333331</v>
      </c>
      <c r="S47" s="101"/>
      <c r="T47" s="68"/>
      <c r="U47" s="66"/>
      <c r="V47" s="66"/>
      <c r="W47" s="101"/>
      <c r="X47" s="68"/>
      <c r="Y47" s="66"/>
      <c r="Z47" s="66"/>
      <c r="AA47" s="161"/>
      <c r="AB47" s="159">
        <v>0.33333333333333331</v>
      </c>
      <c r="AC47" s="66"/>
      <c r="AD47" s="66"/>
      <c r="AE47" s="223">
        <v>8.3333333333333329E-2</v>
      </c>
      <c r="AF47" s="296">
        <f>SUM(D47:AE47)</f>
        <v>1.7499999999999998</v>
      </c>
      <c r="AG47" s="302">
        <f>SUM(D48:AE48)</f>
        <v>1.6458333333333333</v>
      </c>
    </row>
    <row r="48" spans="1:33" ht="15" customHeight="1" thickBot="1" x14ac:dyDescent="0.25">
      <c r="A48" s="301"/>
      <c r="B48" s="295"/>
      <c r="C48" s="47" t="s">
        <v>19</v>
      </c>
      <c r="D48" s="73"/>
      <c r="E48" s="72"/>
      <c r="F48" s="164">
        <v>0.3125</v>
      </c>
      <c r="G48" s="102"/>
      <c r="H48" s="73"/>
      <c r="I48" s="72"/>
      <c r="J48" s="164">
        <v>0.3125</v>
      </c>
      <c r="K48" s="102"/>
      <c r="L48" s="73"/>
      <c r="M48" s="72"/>
      <c r="N48" s="164">
        <v>0.3125</v>
      </c>
      <c r="O48" s="102"/>
      <c r="P48" s="73"/>
      <c r="Q48" s="72"/>
      <c r="R48" s="164">
        <v>0.3125</v>
      </c>
      <c r="S48" s="102"/>
      <c r="T48" s="73"/>
      <c r="U48" s="72"/>
      <c r="V48" s="72"/>
      <c r="W48" s="102"/>
      <c r="X48" s="73"/>
      <c r="Y48" s="72"/>
      <c r="Z48" s="72"/>
      <c r="AA48" s="162"/>
      <c r="AB48" s="160">
        <v>0.3125</v>
      </c>
      <c r="AC48" s="72"/>
      <c r="AD48" s="72"/>
      <c r="AE48" s="224">
        <v>8.3333333333333329E-2</v>
      </c>
      <c r="AF48" s="298"/>
      <c r="AG48" s="304"/>
    </row>
    <row r="49" spans="1:33" ht="26.45" customHeight="1" thickBot="1" x14ac:dyDescent="0.4">
      <c r="A49" s="8"/>
      <c r="B49" s="4"/>
      <c r="C49" s="4"/>
      <c r="D49" s="76"/>
      <c r="E49" s="76"/>
      <c r="F49" s="76"/>
      <c r="G49" s="103"/>
      <c r="H49" s="76"/>
      <c r="I49" s="76"/>
      <c r="J49" s="76"/>
      <c r="K49" s="103"/>
      <c r="L49" s="76"/>
      <c r="M49" s="76"/>
      <c r="N49" s="76"/>
      <c r="O49" s="103"/>
      <c r="P49" s="76"/>
      <c r="Q49" s="76"/>
      <c r="R49" s="76"/>
      <c r="S49" s="103"/>
      <c r="T49" s="76"/>
      <c r="U49" s="76"/>
      <c r="V49" s="76"/>
      <c r="W49" s="103"/>
      <c r="X49" s="76"/>
      <c r="Y49" s="76"/>
      <c r="Z49" s="76"/>
      <c r="AA49" s="103"/>
      <c r="AB49" s="76"/>
      <c r="AC49" s="76"/>
      <c r="AD49" s="76"/>
      <c r="AE49" s="194"/>
      <c r="AF49" s="43"/>
      <c r="AG49" s="42"/>
    </row>
    <row r="50" spans="1:33" ht="15" customHeight="1" x14ac:dyDescent="0.2">
      <c r="A50" s="299">
        <v>6</v>
      </c>
      <c r="B50" s="292" t="s">
        <v>0</v>
      </c>
      <c r="C50" s="44" t="s">
        <v>18</v>
      </c>
      <c r="D50" s="54"/>
      <c r="E50" s="53"/>
      <c r="F50" s="52">
        <v>0.33333333333333331</v>
      </c>
      <c r="G50" s="109"/>
      <c r="H50" s="54"/>
      <c r="I50" s="53"/>
      <c r="J50" s="53"/>
      <c r="K50" s="99"/>
      <c r="L50" s="51"/>
      <c r="M50" s="53"/>
      <c r="N50" s="53"/>
      <c r="O50" s="104"/>
      <c r="P50" s="56">
        <v>0.33333333333333331</v>
      </c>
      <c r="Q50" s="53"/>
      <c r="R50" s="53"/>
      <c r="S50" s="97"/>
      <c r="T50" s="56">
        <v>0.33333333333333331</v>
      </c>
      <c r="U50" s="53"/>
      <c r="V50" s="53"/>
      <c r="W50" s="104"/>
      <c r="X50" s="56">
        <v>0.33333333333333331</v>
      </c>
      <c r="Y50" s="53"/>
      <c r="Z50" s="53"/>
      <c r="AA50" s="97"/>
      <c r="AB50" s="56">
        <v>0.33333333333333331</v>
      </c>
      <c r="AC50" s="53"/>
      <c r="AD50" s="53"/>
      <c r="AE50" s="201"/>
      <c r="AF50" s="319">
        <f>SUM(D50:AE50)</f>
        <v>1.6666666666666665</v>
      </c>
      <c r="AG50" s="305">
        <f>SUM(D51:AE51)</f>
        <v>1.5625</v>
      </c>
    </row>
    <row r="51" spans="1:33" ht="15" customHeight="1" x14ac:dyDescent="0.2">
      <c r="A51" s="300"/>
      <c r="B51" s="293"/>
      <c r="C51" s="45" t="s">
        <v>19</v>
      </c>
      <c r="D51" s="61"/>
      <c r="E51" s="60"/>
      <c r="F51" s="59">
        <v>0.3125</v>
      </c>
      <c r="G51" s="110"/>
      <c r="H51" s="61"/>
      <c r="I51" s="60"/>
      <c r="J51" s="60"/>
      <c r="K51" s="100"/>
      <c r="L51" s="58"/>
      <c r="M51" s="60"/>
      <c r="N51" s="60"/>
      <c r="O51" s="105"/>
      <c r="P51" s="63">
        <v>0.3125</v>
      </c>
      <c r="Q51" s="60"/>
      <c r="R51" s="60"/>
      <c r="S51" s="98"/>
      <c r="T51" s="63">
        <v>0.3125</v>
      </c>
      <c r="U51" s="60"/>
      <c r="V51" s="60"/>
      <c r="W51" s="105"/>
      <c r="X51" s="63">
        <v>0.3125</v>
      </c>
      <c r="Y51" s="60"/>
      <c r="Z51" s="60"/>
      <c r="AA51" s="98"/>
      <c r="AB51" s="63">
        <v>0.3125</v>
      </c>
      <c r="AC51" s="60"/>
      <c r="AD51" s="60"/>
      <c r="AE51" s="202"/>
      <c r="AF51" s="297"/>
      <c r="AG51" s="303"/>
    </row>
    <row r="52" spans="1:33" ht="15" customHeight="1" x14ac:dyDescent="0.2">
      <c r="A52" s="300"/>
      <c r="B52" s="287" t="s">
        <v>1</v>
      </c>
      <c r="C52" s="46" t="s">
        <v>18</v>
      </c>
      <c r="D52" s="68"/>
      <c r="E52" s="147">
        <v>0.33333333333333331</v>
      </c>
      <c r="F52" s="66"/>
      <c r="G52" s="107"/>
      <c r="H52" s="68"/>
      <c r="I52" s="147">
        <v>0.33333333333333331</v>
      </c>
      <c r="J52" s="66"/>
      <c r="K52" s="101"/>
      <c r="L52" s="65"/>
      <c r="M52" s="147">
        <v>0.33333333333333331</v>
      </c>
      <c r="N52" s="66"/>
      <c r="O52" s="107"/>
      <c r="P52" s="68"/>
      <c r="Q52" s="147">
        <v>0.33333333333333331</v>
      </c>
      <c r="R52" s="66"/>
      <c r="S52" s="101"/>
      <c r="T52" s="65"/>
      <c r="U52" s="66"/>
      <c r="V52" s="66"/>
      <c r="W52" s="107"/>
      <c r="X52" s="68"/>
      <c r="Y52" s="66"/>
      <c r="Z52" s="147">
        <v>0.33333333333333331</v>
      </c>
      <c r="AA52" s="101"/>
      <c r="AB52" s="65"/>
      <c r="AC52" s="66"/>
      <c r="AD52" s="147">
        <v>0.33333333333333331</v>
      </c>
      <c r="AE52" s="203"/>
      <c r="AF52" s="296">
        <f>SUM(D52:AE52)</f>
        <v>1.9999999999999998</v>
      </c>
      <c r="AG52" s="302">
        <f>SUM(D53:AE53)</f>
        <v>1.875</v>
      </c>
    </row>
    <row r="53" spans="1:33" ht="15" customHeight="1" x14ac:dyDescent="0.2">
      <c r="A53" s="300"/>
      <c r="B53" s="287"/>
      <c r="C53" s="45" t="s">
        <v>19</v>
      </c>
      <c r="D53" s="61"/>
      <c r="E53" s="148">
        <v>0.3125</v>
      </c>
      <c r="F53" s="60"/>
      <c r="G53" s="110"/>
      <c r="H53" s="61"/>
      <c r="I53" s="148">
        <v>0.3125</v>
      </c>
      <c r="J53" s="60"/>
      <c r="K53" s="100"/>
      <c r="L53" s="58"/>
      <c r="M53" s="148">
        <v>0.3125</v>
      </c>
      <c r="N53" s="60"/>
      <c r="O53" s="110"/>
      <c r="P53" s="61"/>
      <c r="Q53" s="148">
        <v>0.3125</v>
      </c>
      <c r="R53" s="60"/>
      <c r="S53" s="100"/>
      <c r="T53" s="58"/>
      <c r="U53" s="60"/>
      <c r="V53" s="60"/>
      <c r="W53" s="110"/>
      <c r="X53" s="61"/>
      <c r="Y53" s="60"/>
      <c r="Z53" s="148">
        <v>0.3125</v>
      </c>
      <c r="AA53" s="100"/>
      <c r="AB53" s="58"/>
      <c r="AC53" s="60"/>
      <c r="AD53" s="148">
        <v>0.3125</v>
      </c>
      <c r="AE53" s="205"/>
      <c r="AF53" s="297"/>
      <c r="AG53" s="303"/>
    </row>
    <row r="54" spans="1:33" ht="15" customHeight="1" x14ac:dyDescent="0.2">
      <c r="A54" s="300"/>
      <c r="B54" s="288" t="s">
        <v>2</v>
      </c>
      <c r="C54" s="46" t="s">
        <v>18</v>
      </c>
      <c r="D54" s="68"/>
      <c r="E54" s="66"/>
      <c r="F54" s="66"/>
      <c r="G54" s="107"/>
      <c r="H54" s="68"/>
      <c r="I54" s="66"/>
      <c r="J54" s="153">
        <v>0.33333333333333331</v>
      </c>
      <c r="K54" s="101"/>
      <c r="L54" s="65"/>
      <c r="M54" s="66"/>
      <c r="N54" s="153">
        <v>0.33333333333333331</v>
      </c>
      <c r="O54" s="107"/>
      <c r="P54" s="68"/>
      <c r="Q54" s="66"/>
      <c r="R54" s="153">
        <v>0.33333333333333331</v>
      </c>
      <c r="S54" s="101"/>
      <c r="T54" s="65"/>
      <c r="U54" s="66"/>
      <c r="V54" s="153">
        <v>0.33333333333333331</v>
      </c>
      <c r="W54" s="107"/>
      <c r="X54" s="68"/>
      <c r="Y54" s="66"/>
      <c r="Z54" s="66"/>
      <c r="AA54" s="101"/>
      <c r="AB54" s="65"/>
      <c r="AC54" s="66"/>
      <c r="AD54" s="66"/>
      <c r="AE54" s="225">
        <v>8.3333333333333329E-2</v>
      </c>
      <c r="AF54" s="296">
        <f>SUM(D54:AE54)</f>
        <v>1.4166666666666665</v>
      </c>
      <c r="AG54" s="302">
        <f>SUM(D55:AE55)</f>
        <v>1.3333333333333333</v>
      </c>
    </row>
    <row r="55" spans="1:33" ht="15" customHeight="1" x14ac:dyDescent="0.2">
      <c r="A55" s="300"/>
      <c r="B55" s="288"/>
      <c r="C55" s="45" t="s">
        <v>19</v>
      </c>
      <c r="D55" s="61"/>
      <c r="E55" s="60"/>
      <c r="F55" s="60"/>
      <c r="G55" s="110"/>
      <c r="H55" s="61"/>
      <c r="I55" s="60"/>
      <c r="J55" s="154">
        <v>0.3125</v>
      </c>
      <c r="K55" s="100"/>
      <c r="L55" s="58"/>
      <c r="M55" s="60"/>
      <c r="N55" s="154">
        <v>0.3125</v>
      </c>
      <c r="O55" s="110"/>
      <c r="P55" s="61"/>
      <c r="Q55" s="60"/>
      <c r="R55" s="154">
        <v>0.3125</v>
      </c>
      <c r="S55" s="100"/>
      <c r="T55" s="58"/>
      <c r="U55" s="60"/>
      <c r="V55" s="154">
        <v>0.3125</v>
      </c>
      <c r="W55" s="110"/>
      <c r="X55" s="61"/>
      <c r="Y55" s="60"/>
      <c r="Z55" s="60"/>
      <c r="AA55" s="100"/>
      <c r="AB55" s="58"/>
      <c r="AC55" s="60"/>
      <c r="AD55" s="60"/>
      <c r="AE55" s="263">
        <v>8.3333333333333329E-2</v>
      </c>
      <c r="AF55" s="297"/>
      <c r="AG55" s="303"/>
    </row>
    <row r="56" spans="1:33" ht="15" customHeight="1" x14ac:dyDescent="0.2">
      <c r="A56" s="300"/>
      <c r="B56" s="294" t="s">
        <v>3</v>
      </c>
      <c r="C56" s="46" t="s">
        <v>18</v>
      </c>
      <c r="D56" s="159">
        <v>0.25</v>
      </c>
      <c r="E56" s="66"/>
      <c r="F56" s="66"/>
      <c r="G56" s="169"/>
      <c r="H56" s="159">
        <v>0.33333333333333331</v>
      </c>
      <c r="I56" s="66"/>
      <c r="J56" s="66"/>
      <c r="K56" s="161"/>
      <c r="L56" s="159">
        <v>0.33333333333333331</v>
      </c>
      <c r="M56" s="66"/>
      <c r="N56" s="66"/>
      <c r="O56" s="107"/>
      <c r="P56" s="68"/>
      <c r="Q56" s="66"/>
      <c r="R56" s="66"/>
      <c r="S56" s="101"/>
      <c r="T56" s="65"/>
      <c r="U56" s="163">
        <v>0.33333333333333331</v>
      </c>
      <c r="V56" s="66"/>
      <c r="W56" s="107"/>
      <c r="X56" s="68"/>
      <c r="Y56" s="163">
        <v>0.33333333333333331</v>
      </c>
      <c r="Z56" s="66"/>
      <c r="AA56" s="101"/>
      <c r="AB56" s="65"/>
      <c r="AC56" s="163">
        <v>0.33333333333333331</v>
      </c>
      <c r="AD56" s="66"/>
      <c r="AE56" s="204"/>
      <c r="AF56" s="296">
        <f>SUM(D56:AE56)</f>
        <v>1.9166666666666663</v>
      </c>
      <c r="AG56" s="302">
        <f>SUM(D57:AE57)</f>
        <v>1.7916666666666665</v>
      </c>
    </row>
    <row r="57" spans="1:33" ht="15" customHeight="1" thickBot="1" x14ac:dyDescent="0.25">
      <c r="A57" s="301"/>
      <c r="B57" s="295"/>
      <c r="C57" s="47" t="s">
        <v>19</v>
      </c>
      <c r="D57" s="160">
        <v>0.22916666666666666</v>
      </c>
      <c r="E57" s="72"/>
      <c r="F57" s="72"/>
      <c r="G57" s="170"/>
      <c r="H57" s="160">
        <v>0.3125</v>
      </c>
      <c r="I57" s="72"/>
      <c r="J57" s="72"/>
      <c r="K57" s="162"/>
      <c r="L57" s="160">
        <v>0.3125</v>
      </c>
      <c r="M57" s="72"/>
      <c r="N57" s="72"/>
      <c r="O57" s="108"/>
      <c r="P57" s="73"/>
      <c r="Q57" s="72"/>
      <c r="R57" s="72"/>
      <c r="S57" s="102"/>
      <c r="T57" s="71"/>
      <c r="U57" s="164">
        <v>0.3125</v>
      </c>
      <c r="V57" s="72"/>
      <c r="W57" s="108"/>
      <c r="X57" s="73"/>
      <c r="Y57" s="164">
        <v>0.3125</v>
      </c>
      <c r="Z57" s="72"/>
      <c r="AA57" s="102"/>
      <c r="AB57" s="71"/>
      <c r="AC57" s="164">
        <v>0.3125</v>
      </c>
      <c r="AD57" s="72"/>
      <c r="AE57" s="208"/>
      <c r="AF57" s="298"/>
      <c r="AG57" s="304"/>
    </row>
    <row r="58" spans="1:33" ht="26.45" customHeight="1" thickBot="1" x14ac:dyDescent="0.4">
      <c r="A58" s="12"/>
      <c r="B58" s="122"/>
      <c r="C58" s="122"/>
      <c r="D58" s="75"/>
      <c r="E58" s="75"/>
      <c r="F58" s="75"/>
      <c r="G58" s="106"/>
      <c r="H58" s="75"/>
      <c r="I58" s="75"/>
      <c r="J58" s="75"/>
      <c r="K58" s="106"/>
      <c r="L58" s="75"/>
      <c r="M58" s="75"/>
      <c r="N58" s="75"/>
      <c r="O58" s="106"/>
      <c r="P58" s="75"/>
      <c r="Q58" s="75"/>
      <c r="R58" s="75"/>
      <c r="S58" s="106"/>
      <c r="T58" s="75"/>
      <c r="U58" s="75"/>
      <c r="V58" s="75"/>
      <c r="W58" s="106"/>
      <c r="X58" s="75"/>
      <c r="Y58" s="75"/>
      <c r="Z58" s="75"/>
      <c r="AA58" s="106"/>
      <c r="AB58" s="75"/>
      <c r="AC58" s="75"/>
      <c r="AD58" s="75"/>
      <c r="AE58" s="200"/>
      <c r="AF58" s="43"/>
      <c r="AG58" s="42"/>
    </row>
    <row r="59" spans="1:33" ht="15" customHeight="1" x14ac:dyDescent="0.2">
      <c r="A59" s="299">
        <v>7</v>
      </c>
      <c r="B59" s="292" t="s">
        <v>0</v>
      </c>
      <c r="C59" s="44" t="s">
        <v>18</v>
      </c>
      <c r="D59" s="54"/>
      <c r="E59" s="53"/>
      <c r="F59" s="53"/>
      <c r="G59" s="109"/>
      <c r="H59" s="54"/>
      <c r="I59" s="52">
        <v>0.33333333333333331</v>
      </c>
      <c r="J59" s="53"/>
      <c r="K59" s="99"/>
      <c r="L59" s="51"/>
      <c r="M59" s="52">
        <v>0.33333333333333331</v>
      </c>
      <c r="N59" s="53"/>
      <c r="O59" s="109"/>
      <c r="P59" s="54"/>
      <c r="Q59" s="52">
        <v>0.33333333333333331</v>
      </c>
      <c r="R59" s="53"/>
      <c r="S59" s="99"/>
      <c r="T59" s="51"/>
      <c r="U59" s="52">
        <v>0.33333333333333331</v>
      </c>
      <c r="V59" s="53"/>
      <c r="W59" s="109"/>
      <c r="X59" s="54"/>
      <c r="Y59" s="53"/>
      <c r="Z59" s="53"/>
      <c r="AA59" s="99"/>
      <c r="AB59" s="51"/>
      <c r="AC59" s="53"/>
      <c r="AD59" s="52">
        <v>0.33333333333333331</v>
      </c>
      <c r="AE59" s="201"/>
      <c r="AF59" s="319">
        <f>SUM(D59:AE59)</f>
        <v>1.6666666666666665</v>
      </c>
      <c r="AG59" s="305">
        <f>SUM(D60:AE60)</f>
        <v>1.5625</v>
      </c>
    </row>
    <row r="60" spans="1:33" ht="15" customHeight="1" x14ac:dyDescent="0.2">
      <c r="A60" s="300"/>
      <c r="B60" s="293"/>
      <c r="C60" s="45" t="s">
        <v>19</v>
      </c>
      <c r="D60" s="61"/>
      <c r="E60" s="60"/>
      <c r="F60" s="60"/>
      <c r="G60" s="110"/>
      <c r="H60" s="61"/>
      <c r="I60" s="59">
        <v>0.3125</v>
      </c>
      <c r="J60" s="60"/>
      <c r="K60" s="100"/>
      <c r="L60" s="58"/>
      <c r="M60" s="59">
        <v>0.3125</v>
      </c>
      <c r="N60" s="60"/>
      <c r="O60" s="110"/>
      <c r="P60" s="61"/>
      <c r="Q60" s="59">
        <v>0.3125</v>
      </c>
      <c r="R60" s="60"/>
      <c r="S60" s="100"/>
      <c r="T60" s="58"/>
      <c r="U60" s="59">
        <v>0.3125</v>
      </c>
      <c r="V60" s="60"/>
      <c r="W60" s="110"/>
      <c r="X60" s="61"/>
      <c r="Y60" s="60"/>
      <c r="Z60" s="60"/>
      <c r="AA60" s="100"/>
      <c r="AB60" s="58"/>
      <c r="AC60" s="60"/>
      <c r="AD60" s="59">
        <v>0.3125</v>
      </c>
      <c r="AE60" s="202"/>
      <c r="AF60" s="297"/>
      <c r="AG60" s="303"/>
    </row>
    <row r="61" spans="1:33" ht="15" customHeight="1" x14ac:dyDescent="0.2">
      <c r="A61" s="300"/>
      <c r="B61" s="287" t="s">
        <v>1</v>
      </c>
      <c r="C61" s="46" t="s">
        <v>18</v>
      </c>
      <c r="D61" s="68"/>
      <c r="E61" s="66"/>
      <c r="F61" s="147">
        <v>0.33333333333333331</v>
      </c>
      <c r="G61" s="107"/>
      <c r="H61" s="68"/>
      <c r="I61" s="66"/>
      <c r="J61" s="147">
        <v>0.33333333333333331</v>
      </c>
      <c r="K61" s="101"/>
      <c r="L61" s="65"/>
      <c r="M61" s="66"/>
      <c r="N61" s="66"/>
      <c r="O61" s="107"/>
      <c r="P61" s="68"/>
      <c r="Q61" s="66"/>
      <c r="R61" s="66"/>
      <c r="S61" s="149"/>
      <c r="T61" s="151">
        <v>0.33333333333333331</v>
      </c>
      <c r="U61" s="66"/>
      <c r="V61" s="66"/>
      <c r="W61" s="165"/>
      <c r="X61" s="151">
        <v>0.33333333333333331</v>
      </c>
      <c r="Y61" s="66"/>
      <c r="Z61" s="66"/>
      <c r="AA61" s="149"/>
      <c r="AB61" s="151">
        <v>0.33333333333333331</v>
      </c>
      <c r="AC61" s="66"/>
      <c r="AD61" s="66"/>
      <c r="AE61" s="254">
        <v>8.3333333333333329E-2</v>
      </c>
      <c r="AF61" s="296">
        <f>SUM(D61:AE61)</f>
        <v>1.7499999999999998</v>
      </c>
      <c r="AG61" s="302">
        <f>SUM(D62:AE62)</f>
        <v>1.6458333333333333</v>
      </c>
    </row>
    <row r="62" spans="1:33" ht="15" customHeight="1" x14ac:dyDescent="0.2">
      <c r="A62" s="300"/>
      <c r="B62" s="287"/>
      <c r="C62" s="45" t="s">
        <v>19</v>
      </c>
      <c r="D62" s="61"/>
      <c r="E62" s="60"/>
      <c r="F62" s="148">
        <v>0.3125</v>
      </c>
      <c r="G62" s="110"/>
      <c r="H62" s="61"/>
      <c r="I62" s="60"/>
      <c r="J62" s="148">
        <v>0.3125</v>
      </c>
      <c r="K62" s="100"/>
      <c r="L62" s="58"/>
      <c r="M62" s="60"/>
      <c r="N62" s="60"/>
      <c r="O62" s="110"/>
      <c r="P62" s="61"/>
      <c r="Q62" s="60"/>
      <c r="R62" s="60"/>
      <c r="S62" s="150"/>
      <c r="T62" s="152">
        <v>0.3125</v>
      </c>
      <c r="U62" s="60"/>
      <c r="V62" s="60"/>
      <c r="W62" s="166"/>
      <c r="X62" s="152">
        <v>0.3125</v>
      </c>
      <c r="Y62" s="60"/>
      <c r="Z62" s="60"/>
      <c r="AA62" s="150"/>
      <c r="AB62" s="152">
        <v>0.3125</v>
      </c>
      <c r="AC62" s="60"/>
      <c r="AD62" s="60"/>
      <c r="AE62" s="255">
        <v>8.3333333333333329E-2</v>
      </c>
      <c r="AF62" s="297"/>
      <c r="AG62" s="303"/>
    </row>
    <row r="63" spans="1:33" ht="15" customHeight="1" x14ac:dyDescent="0.2">
      <c r="A63" s="300"/>
      <c r="B63" s="288" t="s">
        <v>2</v>
      </c>
      <c r="C63" s="46" t="s">
        <v>18</v>
      </c>
      <c r="D63" s="155">
        <v>0.25</v>
      </c>
      <c r="E63" s="66"/>
      <c r="F63" s="66"/>
      <c r="G63" s="167"/>
      <c r="H63" s="155">
        <v>0.33333333333333331</v>
      </c>
      <c r="I63" s="66"/>
      <c r="J63" s="66"/>
      <c r="K63" s="157"/>
      <c r="L63" s="155">
        <v>0.33333333333333331</v>
      </c>
      <c r="M63" s="66"/>
      <c r="N63" s="66"/>
      <c r="O63" s="167"/>
      <c r="P63" s="155">
        <v>0.33333333333333331</v>
      </c>
      <c r="Q63" s="66"/>
      <c r="R63" s="66"/>
      <c r="S63" s="101"/>
      <c r="T63" s="65"/>
      <c r="U63" s="66"/>
      <c r="V63" s="66"/>
      <c r="W63" s="107"/>
      <c r="X63" s="68"/>
      <c r="Y63" s="153">
        <v>0.33333333333333331</v>
      </c>
      <c r="Z63" s="66"/>
      <c r="AA63" s="101"/>
      <c r="AB63" s="65"/>
      <c r="AC63" s="153">
        <v>0.33333333333333331</v>
      </c>
      <c r="AD63" s="66"/>
      <c r="AE63" s="203"/>
      <c r="AF63" s="296">
        <f>SUM(D63:AE63)</f>
        <v>1.9166666666666663</v>
      </c>
      <c r="AG63" s="302">
        <f>SUM(D64:AE64)</f>
        <v>1.7916666666666665</v>
      </c>
    </row>
    <row r="64" spans="1:33" ht="15" customHeight="1" x14ac:dyDescent="0.2">
      <c r="A64" s="300"/>
      <c r="B64" s="288"/>
      <c r="C64" s="45" t="s">
        <v>19</v>
      </c>
      <c r="D64" s="156">
        <v>0.22916666666666666</v>
      </c>
      <c r="E64" s="60"/>
      <c r="F64" s="60"/>
      <c r="G64" s="168"/>
      <c r="H64" s="156">
        <v>0.3125</v>
      </c>
      <c r="I64" s="60"/>
      <c r="J64" s="60"/>
      <c r="K64" s="158"/>
      <c r="L64" s="156">
        <v>0.3125</v>
      </c>
      <c r="M64" s="60"/>
      <c r="N64" s="60"/>
      <c r="O64" s="168"/>
      <c r="P64" s="156">
        <v>0.3125</v>
      </c>
      <c r="Q64" s="60"/>
      <c r="R64" s="60"/>
      <c r="S64" s="100"/>
      <c r="T64" s="58"/>
      <c r="U64" s="60"/>
      <c r="V64" s="60"/>
      <c r="W64" s="110"/>
      <c r="X64" s="61"/>
      <c r="Y64" s="154">
        <v>0.3125</v>
      </c>
      <c r="Z64" s="60"/>
      <c r="AA64" s="100"/>
      <c r="AB64" s="58"/>
      <c r="AC64" s="154">
        <v>0.3125</v>
      </c>
      <c r="AD64" s="60"/>
      <c r="AE64" s="205"/>
      <c r="AF64" s="297"/>
      <c r="AG64" s="303"/>
    </row>
    <row r="65" spans="1:33" ht="15" customHeight="1" x14ac:dyDescent="0.2">
      <c r="A65" s="300"/>
      <c r="B65" s="294" t="s">
        <v>3</v>
      </c>
      <c r="C65" s="46" t="s">
        <v>18</v>
      </c>
      <c r="D65" s="68"/>
      <c r="E65" s="163">
        <v>0.33333333333333331</v>
      </c>
      <c r="F65" s="66"/>
      <c r="G65" s="107"/>
      <c r="H65" s="68"/>
      <c r="I65" s="66"/>
      <c r="J65" s="66"/>
      <c r="K65" s="101"/>
      <c r="L65" s="65"/>
      <c r="M65" s="66"/>
      <c r="N65" s="163">
        <v>0.33333333333333331</v>
      </c>
      <c r="O65" s="107"/>
      <c r="P65" s="68"/>
      <c r="Q65" s="66"/>
      <c r="R65" s="163">
        <v>0.33333333333333331</v>
      </c>
      <c r="S65" s="101"/>
      <c r="T65" s="65"/>
      <c r="U65" s="66"/>
      <c r="V65" s="163">
        <v>0.33333333333333331</v>
      </c>
      <c r="W65" s="107"/>
      <c r="X65" s="68"/>
      <c r="Y65" s="66"/>
      <c r="Z65" s="163">
        <v>0.33333333333333331</v>
      </c>
      <c r="AA65" s="101"/>
      <c r="AB65" s="65"/>
      <c r="AC65" s="66"/>
      <c r="AD65" s="66"/>
      <c r="AE65" s="204"/>
      <c r="AF65" s="296">
        <f>SUM(D65:AE65)</f>
        <v>1.6666666666666665</v>
      </c>
      <c r="AG65" s="302">
        <f>SUM(D66:AE66)</f>
        <v>1.5625</v>
      </c>
    </row>
    <row r="66" spans="1:33" ht="15" customHeight="1" thickBot="1" x14ac:dyDescent="0.25">
      <c r="A66" s="301"/>
      <c r="B66" s="295"/>
      <c r="C66" s="47" t="s">
        <v>19</v>
      </c>
      <c r="D66" s="73"/>
      <c r="E66" s="164">
        <v>0.3125</v>
      </c>
      <c r="F66" s="72"/>
      <c r="G66" s="108"/>
      <c r="H66" s="73"/>
      <c r="I66" s="72"/>
      <c r="J66" s="72"/>
      <c r="K66" s="102"/>
      <c r="L66" s="71"/>
      <c r="M66" s="72"/>
      <c r="N66" s="164">
        <v>0.3125</v>
      </c>
      <c r="O66" s="108"/>
      <c r="P66" s="73"/>
      <c r="Q66" s="72"/>
      <c r="R66" s="164">
        <v>0.3125</v>
      </c>
      <c r="S66" s="102"/>
      <c r="T66" s="71"/>
      <c r="U66" s="72"/>
      <c r="V66" s="164">
        <v>0.3125</v>
      </c>
      <c r="W66" s="108"/>
      <c r="X66" s="73"/>
      <c r="Y66" s="72"/>
      <c r="Z66" s="164">
        <v>0.3125</v>
      </c>
      <c r="AA66" s="102"/>
      <c r="AB66" s="71"/>
      <c r="AC66" s="72"/>
      <c r="AD66" s="72"/>
      <c r="AE66" s="208"/>
      <c r="AF66" s="298"/>
      <c r="AG66" s="304"/>
    </row>
    <row r="67" spans="1:33" ht="26.45" customHeight="1" thickBot="1" x14ac:dyDescent="0.4">
      <c r="A67" s="8"/>
      <c r="B67" s="4"/>
      <c r="C67" s="4"/>
      <c r="D67" s="76"/>
      <c r="E67" s="76"/>
      <c r="F67" s="76"/>
      <c r="G67" s="103"/>
      <c r="H67" s="76"/>
      <c r="I67" s="76"/>
      <c r="J67" s="76"/>
      <c r="K67" s="103"/>
      <c r="L67" s="76"/>
      <c r="M67" s="76"/>
      <c r="N67" s="76"/>
      <c r="O67" s="103"/>
      <c r="P67" s="76"/>
      <c r="Q67" s="76"/>
      <c r="R67" s="76"/>
      <c r="S67" s="103"/>
      <c r="T67" s="76"/>
      <c r="U67" s="76"/>
      <c r="V67" s="76"/>
      <c r="W67" s="103"/>
      <c r="X67" s="76"/>
      <c r="Y67" s="76"/>
      <c r="Z67" s="76"/>
      <c r="AA67" s="103"/>
      <c r="AB67" s="76"/>
      <c r="AC67" s="76"/>
      <c r="AD67" s="76"/>
      <c r="AE67" s="194"/>
      <c r="AF67" s="43"/>
      <c r="AG67" s="42"/>
    </row>
    <row r="68" spans="1:33" ht="15" customHeight="1" x14ac:dyDescent="0.2">
      <c r="A68" s="299">
        <v>8</v>
      </c>
      <c r="B68" s="292" t="s">
        <v>0</v>
      </c>
      <c r="C68" s="44" t="s">
        <v>18</v>
      </c>
      <c r="D68" s="54"/>
      <c r="E68" s="53"/>
      <c r="F68" s="52">
        <v>0.33333333333333331</v>
      </c>
      <c r="G68" s="109"/>
      <c r="H68" s="54"/>
      <c r="I68" s="53"/>
      <c r="J68" s="52">
        <v>0.33333333333333331</v>
      </c>
      <c r="K68" s="99"/>
      <c r="L68" s="51"/>
      <c r="M68" s="53"/>
      <c r="N68" s="52">
        <v>0.33333333333333331</v>
      </c>
      <c r="O68" s="109"/>
      <c r="P68" s="54"/>
      <c r="Q68" s="53"/>
      <c r="R68" s="53"/>
      <c r="S68" s="99"/>
      <c r="T68" s="51"/>
      <c r="U68" s="53"/>
      <c r="V68" s="53"/>
      <c r="W68" s="104"/>
      <c r="X68" s="56">
        <v>0.33333333333333331</v>
      </c>
      <c r="Y68" s="53"/>
      <c r="Z68" s="53"/>
      <c r="AA68" s="97"/>
      <c r="AB68" s="56">
        <v>0.33333333333333331</v>
      </c>
      <c r="AC68" s="53"/>
      <c r="AD68" s="53"/>
      <c r="AE68" s="213">
        <v>8.3333333333333329E-2</v>
      </c>
      <c r="AF68" s="319">
        <f>SUM(D68:AE68)</f>
        <v>1.7499999999999998</v>
      </c>
      <c r="AG68" s="305">
        <f>SUM(D69:AE69)</f>
        <v>1.6458333333333333</v>
      </c>
    </row>
    <row r="69" spans="1:33" ht="15" customHeight="1" x14ac:dyDescent="0.2">
      <c r="A69" s="300"/>
      <c r="B69" s="293"/>
      <c r="C69" s="45" t="s">
        <v>19</v>
      </c>
      <c r="D69" s="61"/>
      <c r="E69" s="60"/>
      <c r="F69" s="59">
        <v>0.3125</v>
      </c>
      <c r="G69" s="110"/>
      <c r="H69" s="61"/>
      <c r="I69" s="60"/>
      <c r="J69" s="59">
        <v>0.3125</v>
      </c>
      <c r="K69" s="100"/>
      <c r="L69" s="58"/>
      <c r="M69" s="60"/>
      <c r="N69" s="59">
        <v>0.3125</v>
      </c>
      <c r="O69" s="110"/>
      <c r="P69" s="61"/>
      <c r="Q69" s="60"/>
      <c r="R69" s="60"/>
      <c r="S69" s="100"/>
      <c r="T69" s="58"/>
      <c r="U69" s="60"/>
      <c r="V69" s="60"/>
      <c r="W69" s="105"/>
      <c r="X69" s="63">
        <v>0.3125</v>
      </c>
      <c r="Y69" s="60"/>
      <c r="Z69" s="60"/>
      <c r="AA69" s="98"/>
      <c r="AB69" s="63">
        <v>0.3125</v>
      </c>
      <c r="AC69" s="60"/>
      <c r="AD69" s="60"/>
      <c r="AE69" s="214">
        <v>8.3333333333333329E-2</v>
      </c>
      <c r="AF69" s="297"/>
      <c r="AG69" s="303"/>
    </row>
    <row r="70" spans="1:33" ht="15" customHeight="1" x14ac:dyDescent="0.2">
      <c r="A70" s="300"/>
      <c r="B70" s="287" t="s">
        <v>1</v>
      </c>
      <c r="C70" s="46" t="s">
        <v>18</v>
      </c>
      <c r="D70" s="151">
        <v>0.25</v>
      </c>
      <c r="E70" s="66"/>
      <c r="F70" s="66"/>
      <c r="G70" s="107"/>
      <c r="H70" s="68"/>
      <c r="I70" s="66"/>
      <c r="J70" s="66"/>
      <c r="K70" s="101"/>
      <c r="L70" s="65"/>
      <c r="M70" s="67">
        <v>0.33333333333333331</v>
      </c>
      <c r="N70" s="66"/>
      <c r="O70" s="107"/>
      <c r="P70" s="68"/>
      <c r="Q70" s="147">
        <v>0.33333333333333331</v>
      </c>
      <c r="R70" s="66"/>
      <c r="S70" s="101"/>
      <c r="T70" s="65"/>
      <c r="U70" s="147">
        <v>0.33333333333333331</v>
      </c>
      <c r="V70" s="66"/>
      <c r="W70" s="107"/>
      <c r="X70" s="68"/>
      <c r="Y70" s="147">
        <v>0.33333333333333331</v>
      </c>
      <c r="Z70" s="66"/>
      <c r="AA70" s="101"/>
      <c r="AB70" s="65"/>
      <c r="AC70" s="66"/>
      <c r="AD70" s="66"/>
      <c r="AE70" s="203"/>
      <c r="AF70" s="296">
        <f>SUM(D70:AE70)</f>
        <v>1.583333333333333</v>
      </c>
      <c r="AG70" s="302">
        <f>SUM(D71:AE71)</f>
        <v>1.4791666666666665</v>
      </c>
    </row>
    <row r="71" spans="1:33" ht="15" customHeight="1" x14ac:dyDescent="0.2">
      <c r="A71" s="300"/>
      <c r="B71" s="287"/>
      <c r="C71" s="45" t="s">
        <v>19</v>
      </c>
      <c r="D71" s="152">
        <v>0.22916666666666666</v>
      </c>
      <c r="E71" s="60"/>
      <c r="F71" s="60"/>
      <c r="G71" s="110"/>
      <c r="H71" s="61"/>
      <c r="I71" s="60"/>
      <c r="J71" s="60"/>
      <c r="K71" s="100"/>
      <c r="L71" s="58"/>
      <c r="M71" s="70">
        <v>0.3125</v>
      </c>
      <c r="N71" s="60"/>
      <c r="O71" s="110"/>
      <c r="P71" s="61"/>
      <c r="Q71" s="148">
        <v>0.3125</v>
      </c>
      <c r="R71" s="60"/>
      <c r="S71" s="100"/>
      <c r="T71" s="58"/>
      <c r="U71" s="148">
        <v>0.3125</v>
      </c>
      <c r="V71" s="60"/>
      <c r="W71" s="110"/>
      <c r="X71" s="61"/>
      <c r="Y71" s="148">
        <v>0.3125</v>
      </c>
      <c r="Z71" s="60"/>
      <c r="AA71" s="100"/>
      <c r="AB71" s="58"/>
      <c r="AC71" s="60"/>
      <c r="AD71" s="60"/>
      <c r="AE71" s="205"/>
      <c r="AF71" s="297"/>
      <c r="AG71" s="303"/>
    </row>
    <row r="72" spans="1:33" ht="15" customHeight="1" x14ac:dyDescent="0.2">
      <c r="A72" s="300"/>
      <c r="B72" s="288" t="s">
        <v>2</v>
      </c>
      <c r="C72" s="46" t="s">
        <v>18</v>
      </c>
      <c r="D72" s="68"/>
      <c r="E72" s="153">
        <v>0.33333333333333331</v>
      </c>
      <c r="F72" s="66"/>
      <c r="G72" s="107"/>
      <c r="H72" s="68"/>
      <c r="I72" s="153">
        <v>0.33333333333333331</v>
      </c>
      <c r="J72" s="66"/>
      <c r="K72" s="101"/>
      <c r="L72" s="65"/>
      <c r="M72" s="66"/>
      <c r="N72" s="66"/>
      <c r="O72" s="107"/>
      <c r="P72" s="68"/>
      <c r="Q72" s="66"/>
      <c r="R72" s="153">
        <v>0.33333333333333331</v>
      </c>
      <c r="S72" s="101"/>
      <c r="T72" s="65"/>
      <c r="U72" s="66"/>
      <c r="V72" s="153">
        <v>0.33333333333333331</v>
      </c>
      <c r="W72" s="107"/>
      <c r="X72" s="68"/>
      <c r="Y72" s="66"/>
      <c r="Z72" s="153">
        <v>0.33333333333333331</v>
      </c>
      <c r="AA72" s="101"/>
      <c r="AB72" s="65"/>
      <c r="AC72" s="66"/>
      <c r="AD72" s="153">
        <v>0.33333333333333331</v>
      </c>
      <c r="AE72" s="203"/>
      <c r="AF72" s="296">
        <f>SUM(D72:AE72)</f>
        <v>1.9999999999999998</v>
      </c>
      <c r="AG72" s="302">
        <f>SUM(D73:AE73)</f>
        <v>1.875</v>
      </c>
    </row>
    <row r="73" spans="1:33" ht="15" customHeight="1" x14ac:dyDescent="0.2">
      <c r="A73" s="300"/>
      <c r="B73" s="288"/>
      <c r="C73" s="45" t="s">
        <v>19</v>
      </c>
      <c r="D73" s="61"/>
      <c r="E73" s="154">
        <v>0.3125</v>
      </c>
      <c r="F73" s="60"/>
      <c r="G73" s="110"/>
      <c r="H73" s="61"/>
      <c r="I73" s="154">
        <v>0.3125</v>
      </c>
      <c r="J73" s="60"/>
      <c r="K73" s="100"/>
      <c r="L73" s="58"/>
      <c r="M73" s="60"/>
      <c r="N73" s="60"/>
      <c r="O73" s="110"/>
      <c r="P73" s="61"/>
      <c r="Q73" s="60"/>
      <c r="R73" s="154">
        <v>0.3125</v>
      </c>
      <c r="S73" s="100"/>
      <c r="T73" s="58"/>
      <c r="U73" s="60"/>
      <c r="V73" s="154">
        <v>0.3125</v>
      </c>
      <c r="W73" s="110"/>
      <c r="X73" s="61"/>
      <c r="Y73" s="60"/>
      <c r="Z73" s="154">
        <v>0.3125</v>
      </c>
      <c r="AA73" s="100"/>
      <c r="AB73" s="58"/>
      <c r="AC73" s="60"/>
      <c r="AD73" s="154">
        <v>0.3125</v>
      </c>
      <c r="AE73" s="205"/>
      <c r="AF73" s="297"/>
      <c r="AG73" s="303"/>
    </row>
    <row r="74" spans="1:33" ht="15" customHeight="1" x14ac:dyDescent="0.2">
      <c r="A74" s="300"/>
      <c r="B74" s="294" t="s">
        <v>3</v>
      </c>
      <c r="C74" s="46" t="s">
        <v>18</v>
      </c>
      <c r="D74" s="68"/>
      <c r="E74" s="66"/>
      <c r="F74" s="66"/>
      <c r="G74" s="169"/>
      <c r="H74" s="159">
        <v>0.33333333333333331</v>
      </c>
      <c r="I74" s="66"/>
      <c r="J74" s="66"/>
      <c r="K74" s="161"/>
      <c r="L74" s="159">
        <v>0.33333333333333331</v>
      </c>
      <c r="M74" s="66"/>
      <c r="N74" s="66"/>
      <c r="O74" s="169"/>
      <c r="P74" s="159">
        <v>0.33333333333333331</v>
      </c>
      <c r="Q74" s="66"/>
      <c r="R74" s="66"/>
      <c r="S74" s="161"/>
      <c r="T74" s="159">
        <v>0.33333333333333331</v>
      </c>
      <c r="U74" s="66"/>
      <c r="V74" s="66"/>
      <c r="W74" s="107"/>
      <c r="X74" s="68"/>
      <c r="Y74" s="66"/>
      <c r="Z74" s="66"/>
      <c r="AA74" s="101"/>
      <c r="AB74" s="65"/>
      <c r="AC74" s="163">
        <v>0.33333333333333331</v>
      </c>
      <c r="AD74" s="66"/>
      <c r="AE74" s="204"/>
      <c r="AF74" s="296">
        <f>SUM(D74:AE74)</f>
        <v>1.6666666666666665</v>
      </c>
      <c r="AG74" s="302">
        <f>SUM(D75:AE75)</f>
        <v>1.5625</v>
      </c>
    </row>
    <row r="75" spans="1:33" ht="15" customHeight="1" thickBot="1" x14ac:dyDescent="0.25">
      <c r="A75" s="301"/>
      <c r="B75" s="295"/>
      <c r="C75" s="47" t="s">
        <v>19</v>
      </c>
      <c r="D75" s="73"/>
      <c r="E75" s="72"/>
      <c r="F75" s="72"/>
      <c r="G75" s="170"/>
      <c r="H75" s="160">
        <v>0.3125</v>
      </c>
      <c r="I75" s="72"/>
      <c r="J75" s="72"/>
      <c r="K75" s="162"/>
      <c r="L75" s="160">
        <v>0.3125</v>
      </c>
      <c r="M75" s="72"/>
      <c r="N75" s="72"/>
      <c r="O75" s="170"/>
      <c r="P75" s="160">
        <v>0.3125</v>
      </c>
      <c r="Q75" s="72"/>
      <c r="R75" s="72"/>
      <c r="S75" s="162"/>
      <c r="T75" s="160">
        <v>0.3125</v>
      </c>
      <c r="U75" s="72"/>
      <c r="V75" s="72"/>
      <c r="W75" s="108"/>
      <c r="X75" s="73"/>
      <c r="Y75" s="72"/>
      <c r="Z75" s="72"/>
      <c r="AA75" s="102"/>
      <c r="AB75" s="71"/>
      <c r="AC75" s="164">
        <v>0.3125</v>
      </c>
      <c r="AD75" s="72"/>
      <c r="AE75" s="208"/>
      <c r="AF75" s="298"/>
      <c r="AG75" s="304"/>
    </row>
    <row r="76" spans="1:33" ht="26.45" customHeight="1" thickBot="1" x14ac:dyDescent="0.4">
      <c r="A76" s="8"/>
      <c r="B76" s="4"/>
      <c r="C76" s="4"/>
      <c r="D76" s="76"/>
      <c r="E76" s="76"/>
      <c r="F76" s="76"/>
      <c r="G76" s="103"/>
      <c r="H76" s="76"/>
      <c r="I76" s="76"/>
      <c r="J76" s="76"/>
      <c r="K76" s="103"/>
      <c r="L76" s="76"/>
      <c r="M76" s="76"/>
      <c r="N76" s="76"/>
      <c r="O76" s="103"/>
      <c r="P76" s="76"/>
      <c r="Q76" s="76"/>
      <c r="R76" s="76"/>
      <c r="S76" s="103"/>
      <c r="T76" s="76"/>
      <c r="U76" s="76"/>
      <c r="V76" s="76"/>
      <c r="W76" s="103"/>
      <c r="X76" s="76"/>
      <c r="Y76" s="76"/>
      <c r="Z76" s="76"/>
      <c r="AA76" s="103"/>
      <c r="AB76" s="76"/>
      <c r="AC76" s="76"/>
      <c r="AD76" s="76"/>
      <c r="AE76" s="194"/>
      <c r="AF76" s="43"/>
      <c r="AG76" s="42"/>
    </row>
    <row r="77" spans="1:33" ht="15" customHeight="1" x14ac:dyDescent="0.2">
      <c r="A77" s="299">
        <v>9</v>
      </c>
      <c r="B77" s="292" t="s">
        <v>0</v>
      </c>
      <c r="C77" s="44" t="s">
        <v>18</v>
      </c>
      <c r="D77" s="56">
        <v>0.25</v>
      </c>
      <c r="E77" s="53"/>
      <c r="F77" s="53"/>
      <c r="G77" s="97"/>
      <c r="H77" s="56">
        <v>0.33333333333333331</v>
      </c>
      <c r="I77" s="53"/>
      <c r="J77" s="53"/>
      <c r="K77" s="99"/>
      <c r="L77" s="54"/>
      <c r="M77" s="53"/>
      <c r="N77" s="53"/>
      <c r="O77" s="99"/>
      <c r="P77" s="54"/>
      <c r="Q77" s="52">
        <v>0.33333333333333331</v>
      </c>
      <c r="R77" s="53"/>
      <c r="S77" s="99"/>
      <c r="T77" s="54"/>
      <c r="U77" s="52">
        <v>0.33333333333333331</v>
      </c>
      <c r="V77" s="53"/>
      <c r="W77" s="99"/>
      <c r="X77" s="54"/>
      <c r="Y77" s="52">
        <v>0.33333333333333331</v>
      </c>
      <c r="Z77" s="53"/>
      <c r="AA77" s="99"/>
      <c r="AB77" s="54"/>
      <c r="AC77" s="52">
        <v>0.33333333333333331</v>
      </c>
      <c r="AD77" s="53"/>
      <c r="AE77" s="201"/>
      <c r="AF77" s="319">
        <f>SUM(D77:AE77)</f>
        <v>1.9166666666666663</v>
      </c>
      <c r="AG77" s="305">
        <f>SUM(D78:AE78)</f>
        <v>1.7916666666666665</v>
      </c>
    </row>
    <row r="78" spans="1:33" ht="15" customHeight="1" x14ac:dyDescent="0.2">
      <c r="A78" s="300"/>
      <c r="B78" s="293"/>
      <c r="C78" s="45" t="s">
        <v>19</v>
      </c>
      <c r="D78" s="63">
        <v>0.22916666666666666</v>
      </c>
      <c r="E78" s="60"/>
      <c r="F78" s="60"/>
      <c r="G78" s="98"/>
      <c r="H78" s="63">
        <v>0.3125</v>
      </c>
      <c r="I78" s="60"/>
      <c r="J78" s="60"/>
      <c r="K78" s="100"/>
      <c r="L78" s="61"/>
      <c r="M78" s="60"/>
      <c r="N78" s="60"/>
      <c r="O78" s="100"/>
      <c r="P78" s="61"/>
      <c r="Q78" s="59">
        <v>0.3125</v>
      </c>
      <c r="R78" s="60"/>
      <c r="S78" s="100"/>
      <c r="T78" s="61"/>
      <c r="U78" s="59">
        <v>0.3125</v>
      </c>
      <c r="V78" s="60"/>
      <c r="W78" s="100"/>
      <c r="X78" s="61"/>
      <c r="Y78" s="59">
        <v>0.3125</v>
      </c>
      <c r="Z78" s="60"/>
      <c r="AA78" s="100"/>
      <c r="AB78" s="61"/>
      <c r="AC78" s="59">
        <v>0.3125</v>
      </c>
      <c r="AD78" s="60"/>
      <c r="AE78" s="202"/>
      <c r="AF78" s="297"/>
      <c r="AG78" s="303"/>
    </row>
    <row r="79" spans="1:33" ht="15" customHeight="1" x14ac:dyDescent="0.2">
      <c r="A79" s="300"/>
      <c r="B79" s="287" t="s">
        <v>1</v>
      </c>
      <c r="C79" s="46" t="s">
        <v>18</v>
      </c>
      <c r="D79" s="68"/>
      <c r="E79" s="66"/>
      <c r="F79" s="147">
        <v>0.33333333333333331</v>
      </c>
      <c r="G79" s="101"/>
      <c r="H79" s="68"/>
      <c r="I79" s="66"/>
      <c r="J79" s="147">
        <v>0.33333333333333331</v>
      </c>
      <c r="K79" s="101"/>
      <c r="L79" s="68"/>
      <c r="M79" s="66"/>
      <c r="N79" s="147">
        <v>0.33333333333333331</v>
      </c>
      <c r="O79" s="101"/>
      <c r="P79" s="68"/>
      <c r="Q79" s="66"/>
      <c r="R79" s="147">
        <v>0.33333333333333331</v>
      </c>
      <c r="S79" s="101"/>
      <c r="T79" s="68"/>
      <c r="U79" s="66"/>
      <c r="V79" s="66"/>
      <c r="W79" s="101"/>
      <c r="X79" s="68"/>
      <c r="Y79" s="66"/>
      <c r="Z79" s="66"/>
      <c r="AA79" s="149"/>
      <c r="AB79" s="151">
        <v>0.33333333333333331</v>
      </c>
      <c r="AC79" s="66"/>
      <c r="AD79" s="66"/>
      <c r="AE79" s="219">
        <v>8.3333333333333329E-2</v>
      </c>
      <c r="AF79" s="296">
        <f>SUM(D79:AE79)</f>
        <v>1.7499999999999998</v>
      </c>
      <c r="AG79" s="302">
        <f>SUM(D80:AE80)</f>
        <v>1.6458333333333333</v>
      </c>
    </row>
    <row r="80" spans="1:33" ht="15" customHeight="1" x14ac:dyDescent="0.2">
      <c r="A80" s="300"/>
      <c r="B80" s="287"/>
      <c r="C80" s="45" t="s">
        <v>19</v>
      </c>
      <c r="D80" s="61"/>
      <c r="E80" s="60"/>
      <c r="F80" s="148">
        <v>0.3125</v>
      </c>
      <c r="G80" s="100"/>
      <c r="H80" s="61"/>
      <c r="I80" s="60"/>
      <c r="J80" s="148">
        <v>0.3125</v>
      </c>
      <c r="K80" s="100"/>
      <c r="L80" s="61"/>
      <c r="M80" s="60"/>
      <c r="N80" s="148">
        <v>0.3125</v>
      </c>
      <c r="O80" s="100"/>
      <c r="P80" s="61"/>
      <c r="Q80" s="60"/>
      <c r="R80" s="148">
        <v>0.3125</v>
      </c>
      <c r="S80" s="100"/>
      <c r="T80" s="61"/>
      <c r="U80" s="60"/>
      <c r="V80" s="60"/>
      <c r="W80" s="100"/>
      <c r="X80" s="61"/>
      <c r="Y80" s="60"/>
      <c r="Z80" s="60"/>
      <c r="AA80" s="150"/>
      <c r="AB80" s="152">
        <v>0.3125</v>
      </c>
      <c r="AC80" s="60"/>
      <c r="AD80" s="60"/>
      <c r="AE80" s="220">
        <v>8.3333333333333329E-2</v>
      </c>
      <c r="AF80" s="297"/>
      <c r="AG80" s="303"/>
    </row>
    <row r="81" spans="1:33" ht="15" customHeight="1" x14ac:dyDescent="0.2">
      <c r="A81" s="300"/>
      <c r="B81" s="288" t="s">
        <v>2</v>
      </c>
      <c r="C81" s="46" t="s">
        <v>18</v>
      </c>
      <c r="D81" s="68"/>
      <c r="E81" s="66"/>
      <c r="F81" s="66"/>
      <c r="G81" s="101"/>
      <c r="H81" s="68"/>
      <c r="I81" s="66"/>
      <c r="J81" s="66"/>
      <c r="K81" s="157"/>
      <c r="L81" s="155">
        <v>0.33333333333333331</v>
      </c>
      <c r="M81" s="66"/>
      <c r="N81" s="66"/>
      <c r="O81" s="157"/>
      <c r="P81" s="155">
        <v>0.33333333333333331</v>
      </c>
      <c r="Q81" s="66"/>
      <c r="R81" s="66"/>
      <c r="S81" s="157"/>
      <c r="T81" s="155">
        <v>0.33333333333333331</v>
      </c>
      <c r="U81" s="66"/>
      <c r="V81" s="66"/>
      <c r="W81" s="157"/>
      <c r="X81" s="155">
        <v>0.33333333333333331</v>
      </c>
      <c r="Y81" s="66"/>
      <c r="Z81" s="66"/>
      <c r="AA81" s="101"/>
      <c r="AB81" s="68"/>
      <c r="AC81" s="66"/>
      <c r="AD81" s="66"/>
      <c r="AE81" s="204"/>
      <c r="AF81" s="296">
        <f>SUM(D81:AE81)</f>
        <v>1.3333333333333333</v>
      </c>
      <c r="AG81" s="302">
        <f>SUM(D82:AE82)</f>
        <v>1.25</v>
      </c>
    </row>
    <row r="82" spans="1:33" ht="15" customHeight="1" x14ac:dyDescent="0.2">
      <c r="A82" s="300"/>
      <c r="B82" s="288"/>
      <c r="C82" s="45" t="s">
        <v>19</v>
      </c>
      <c r="D82" s="61"/>
      <c r="E82" s="60"/>
      <c r="F82" s="60"/>
      <c r="G82" s="100"/>
      <c r="H82" s="61"/>
      <c r="I82" s="60"/>
      <c r="J82" s="60"/>
      <c r="K82" s="158"/>
      <c r="L82" s="156">
        <v>0.3125</v>
      </c>
      <c r="M82" s="60"/>
      <c r="N82" s="60"/>
      <c r="O82" s="158"/>
      <c r="P82" s="156">
        <v>0.3125</v>
      </c>
      <c r="Q82" s="60"/>
      <c r="R82" s="60"/>
      <c r="S82" s="158"/>
      <c r="T82" s="156">
        <v>0.3125</v>
      </c>
      <c r="U82" s="60"/>
      <c r="V82" s="60"/>
      <c r="W82" s="158"/>
      <c r="X82" s="156">
        <v>0.3125</v>
      </c>
      <c r="Y82" s="60"/>
      <c r="Z82" s="60"/>
      <c r="AA82" s="100"/>
      <c r="AB82" s="61"/>
      <c r="AC82" s="60"/>
      <c r="AD82" s="60"/>
      <c r="AE82" s="202"/>
      <c r="AF82" s="297"/>
      <c r="AG82" s="303"/>
    </row>
    <row r="83" spans="1:33" ht="15" customHeight="1" x14ac:dyDescent="0.2">
      <c r="A83" s="300"/>
      <c r="B83" s="294" t="s">
        <v>3</v>
      </c>
      <c r="C83" s="46" t="s">
        <v>18</v>
      </c>
      <c r="D83" s="68"/>
      <c r="E83" s="163">
        <v>0.33333333333333331</v>
      </c>
      <c r="F83" s="66"/>
      <c r="G83" s="101"/>
      <c r="H83" s="68"/>
      <c r="I83" s="163">
        <v>0.33333333333333331</v>
      </c>
      <c r="J83" s="66"/>
      <c r="K83" s="101"/>
      <c r="L83" s="68"/>
      <c r="M83" s="163">
        <v>0.33333333333333331</v>
      </c>
      <c r="N83" s="66"/>
      <c r="O83" s="101"/>
      <c r="P83" s="68"/>
      <c r="Q83" s="66"/>
      <c r="R83" s="66"/>
      <c r="S83" s="101"/>
      <c r="T83" s="68"/>
      <c r="U83" s="66"/>
      <c r="V83" s="163">
        <v>0.33333333333333331</v>
      </c>
      <c r="W83" s="101"/>
      <c r="X83" s="68"/>
      <c r="Y83" s="66"/>
      <c r="Z83" s="163">
        <v>0.33333333333333331</v>
      </c>
      <c r="AA83" s="101"/>
      <c r="AB83" s="68"/>
      <c r="AC83" s="66"/>
      <c r="AD83" s="163">
        <v>0.33333333333333331</v>
      </c>
      <c r="AE83" s="204"/>
      <c r="AF83" s="296">
        <f>SUM(D83:AE83)</f>
        <v>1.9999999999999998</v>
      </c>
      <c r="AG83" s="302">
        <f>SUM(D84:AE84)</f>
        <v>1.875</v>
      </c>
    </row>
    <row r="84" spans="1:33" ht="15" customHeight="1" thickBot="1" x14ac:dyDescent="0.25">
      <c r="A84" s="301"/>
      <c r="B84" s="295"/>
      <c r="C84" s="47" t="s">
        <v>19</v>
      </c>
      <c r="D84" s="73"/>
      <c r="E84" s="164">
        <v>0.3125</v>
      </c>
      <c r="F84" s="72"/>
      <c r="G84" s="102"/>
      <c r="H84" s="73"/>
      <c r="I84" s="164">
        <v>0.3125</v>
      </c>
      <c r="J84" s="72"/>
      <c r="K84" s="102"/>
      <c r="L84" s="73"/>
      <c r="M84" s="164">
        <v>0.3125</v>
      </c>
      <c r="N84" s="72"/>
      <c r="O84" s="102"/>
      <c r="P84" s="73"/>
      <c r="Q84" s="72"/>
      <c r="R84" s="72"/>
      <c r="S84" s="102"/>
      <c r="T84" s="73"/>
      <c r="U84" s="72"/>
      <c r="V84" s="164">
        <v>0.3125</v>
      </c>
      <c r="W84" s="102"/>
      <c r="X84" s="73"/>
      <c r="Y84" s="72"/>
      <c r="Z84" s="164">
        <v>0.3125</v>
      </c>
      <c r="AA84" s="102"/>
      <c r="AB84" s="73"/>
      <c r="AC84" s="72"/>
      <c r="AD84" s="164">
        <v>0.3125</v>
      </c>
      <c r="AE84" s="208"/>
      <c r="AF84" s="298"/>
      <c r="AG84" s="304"/>
    </row>
    <row r="85" spans="1:33" ht="26.45" customHeight="1" thickBot="1" x14ac:dyDescent="0.4">
      <c r="A85" s="8"/>
      <c r="B85" s="4"/>
      <c r="C85" s="4"/>
      <c r="D85" s="76"/>
      <c r="E85" s="76"/>
      <c r="F85" s="76"/>
      <c r="G85" s="103"/>
      <c r="H85" s="76"/>
      <c r="I85" s="76"/>
      <c r="J85" s="76"/>
      <c r="K85" s="103"/>
      <c r="L85" s="76"/>
      <c r="M85" s="76"/>
      <c r="N85" s="76"/>
      <c r="O85" s="103"/>
      <c r="P85" s="76"/>
      <c r="Q85" s="76"/>
      <c r="R85" s="76"/>
      <c r="S85" s="103"/>
      <c r="T85" s="76"/>
      <c r="U85" s="76"/>
      <c r="V85" s="76"/>
      <c r="W85" s="103"/>
      <c r="X85" s="76"/>
      <c r="Y85" s="76"/>
      <c r="Z85" s="76"/>
      <c r="AA85" s="103"/>
      <c r="AB85" s="76"/>
      <c r="AC85" s="76"/>
      <c r="AD85" s="76"/>
      <c r="AE85" s="194"/>
      <c r="AF85" s="43"/>
      <c r="AG85" s="42"/>
    </row>
    <row r="86" spans="1:33" ht="15" customHeight="1" x14ac:dyDescent="0.2">
      <c r="A86" s="299">
        <v>10</v>
      </c>
      <c r="B86" s="292" t="s">
        <v>0</v>
      </c>
      <c r="C86" s="44" t="s">
        <v>18</v>
      </c>
      <c r="D86" s="54"/>
      <c r="E86" s="53"/>
      <c r="F86" s="53"/>
      <c r="G86" s="109"/>
      <c r="H86" s="54"/>
      <c r="I86" s="53"/>
      <c r="J86" s="52">
        <v>0.33333333333333331</v>
      </c>
      <c r="K86" s="99"/>
      <c r="L86" s="51"/>
      <c r="M86" s="53"/>
      <c r="N86" s="52">
        <v>0.33333333333333331</v>
      </c>
      <c r="O86" s="109"/>
      <c r="P86" s="54"/>
      <c r="Q86" s="53"/>
      <c r="R86" s="52">
        <v>0.33333333333333331</v>
      </c>
      <c r="S86" s="99"/>
      <c r="T86" s="51"/>
      <c r="U86" s="53"/>
      <c r="V86" s="52">
        <v>0.33333333333333331</v>
      </c>
      <c r="W86" s="109"/>
      <c r="X86" s="54"/>
      <c r="Y86" s="53"/>
      <c r="Z86" s="53"/>
      <c r="AA86" s="99"/>
      <c r="AB86" s="51"/>
      <c r="AC86" s="53"/>
      <c r="AD86" s="53"/>
      <c r="AE86" s="213">
        <v>8.3333333333333329E-2</v>
      </c>
      <c r="AF86" s="319">
        <f>SUM(D86:AE86)</f>
        <v>1.4166666666666665</v>
      </c>
      <c r="AG86" s="305">
        <f>SUM(D87:AE87)</f>
        <v>1.3333333333333333</v>
      </c>
    </row>
    <row r="87" spans="1:33" ht="15" customHeight="1" x14ac:dyDescent="0.2">
      <c r="A87" s="300"/>
      <c r="B87" s="293"/>
      <c r="C87" s="45" t="s">
        <v>19</v>
      </c>
      <c r="D87" s="61"/>
      <c r="E87" s="60"/>
      <c r="F87" s="60"/>
      <c r="G87" s="110"/>
      <c r="H87" s="61"/>
      <c r="I87" s="60"/>
      <c r="J87" s="59">
        <v>0.3125</v>
      </c>
      <c r="K87" s="100"/>
      <c r="L87" s="58"/>
      <c r="M87" s="60"/>
      <c r="N87" s="59">
        <v>0.3125</v>
      </c>
      <c r="O87" s="110"/>
      <c r="P87" s="61"/>
      <c r="Q87" s="60"/>
      <c r="R87" s="59">
        <v>0.3125</v>
      </c>
      <c r="S87" s="100"/>
      <c r="T87" s="58"/>
      <c r="U87" s="60"/>
      <c r="V87" s="59">
        <v>0.3125</v>
      </c>
      <c r="W87" s="110"/>
      <c r="X87" s="61"/>
      <c r="Y87" s="60"/>
      <c r="Z87" s="60"/>
      <c r="AA87" s="100"/>
      <c r="AB87" s="58"/>
      <c r="AC87" s="60"/>
      <c r="AD87" s="60"/>
      <c r="AE87" s="214">
        <v>8.3333333333333329E-2</v>
      </c>
      <c r="AF87" s="297"/>
      <c r="AG87" s="303"/>
    </row>
    <row r="88" spans="1:33" ht="15" customHeight="1" x14ac:dyDescent="0.2">
      <c r="A88" s="300"/>
      <c r="B88" s="287" t="s">
        <v>1</v>
      </c>
      <c r="C88" s="46" t="s">
        <v>18</v>
      </c>
      <c r="D88" s="151">
        <v>0.25</v>
      </c>
      <c r="E88" s="66"/>
      <c r="F88" s="66"/>
      <c r="G88" s="165"/>
      <c r="H88" s="151">
        <v>0.33333333333333331</v>
      </c>
      <c r="I88" s="66"/>
      <c r="J88" s="66"/>
      <c r="K88" s="149"/>
      <c r="L88" s="151">
        <v>0.33333333333333331</v>
      </c>
      <c r="M88" s="66"/>
      <c r="N88" s="66"/>
      <c r="O88" s="107"/>
      <c r="P88" s="68"/>
      <c r="Q88" s="66"/>
      <c r="R88" s="66"/>
      <c r="S88" s="101"/>
      <c r="T88" s="65"/>
      <c r="U88" s="147">
        <v>0.33333333333333331</v>
      </c>
      <c r="V88" s="66"/>
      <c r="W88" s="107"/>
      <c r="X88" s="68"/>
      <c r="Y88" s="147">
        <v>0.33333333333333331</v>
      </c>
      <c r="Z88" s="66"/>
      <c r="AA88" s="101"/>
      <c r="AB88" s="65"/>
      <c r="AC88" s="147">
        <v>0.33333333333333331</v>
      </c>
      <c r="AD88" s="66"/>
      <c r="AE88" s="204"/>
      <c r="AF88" s="296">
        <f>SUM(D88:AE88)</f>
        <v>1.9166666666666663</v>
      </c>
      <c r="AG88" s="302">
        <f>SUM(D89:AE89)</f>
        <v>1.7916666666666665</v>
      </c>
    </row>
    <row r="89" spans="1:33" ht="15" customHeight="1" x14ac:dyDescent="0.2">
      <c r="A89" s="300"/>
      <c r="B89" s="287"/>
      <c r="C89" s="45" t="s">
        <v>19</v>
      </c>
      <c r="D89" s="152">
        <v>0.22916666666666666</v>
      </c>
      <c r="E89" s="60"/>
      <c r="F89" s="60"/>
      <c r="G89" s="166"/>
      <c r="H89" s="152">
        <v>0.3125</v>
      </c>
      <c r="I89" s="60"/>
      <c r="J89" s="60"/>
      <c r="K89" s="150"/>
      <c r="L89" s="152">
        <v>0.3125</v>
      </c>
      <c r="M89" s="60"/>
      <c r="N89" s="60"/>
      <c r="O89" s="110"/>
      <c r="P89" s="61"/>
      <c r="Q89" s="60"/>
      <c r="R89" s="60"/>
      <c r="S89" s="100"/>
      <c r="T89" s="58"/>
      <c r="U89" s="148">
        <v>0.3125</v>
      </c>
      <c r="V89" s="60"/>
      <c r="W89" s="110"/>
      <c r="X89" s="61"/>
      <c r="Y89" s="148">
        <v>0.3125</v>
      </c>
      <c r="Z89" s="60"/>
      <c r="AA89" s="100"/>
      <c r="AB89" s="58"/>
      <c r="AC89" s="148">
        <v>0.3125</v>
      </c>
      <c r="AD89" s="60"/>
      <c r="AE89" s="202"/>
      <c r="AF89" s="297"/>
      <c r="AG89" s="303"/>
    </row>
    <row r="90" spans="1:33" ht="15" customHeight="1" x14ac:dyDescent="0.2">
      <c r="A90" s="300"/>
      <c r="B90" s="288" t="s">
        <v>2</v>
      </c>
      <c r="C90" s="46" t="s">
        <v>18</v>
      </c>
      <c r="D90" s="68"/>
      <c r="E90" s="153">
        <v>0.33333333333333331</v>
      </c>
      <c r="F90" s="66"/>
      <c r="G90" s="107"/>
      <c r="H90" s="68"/>
      <c r="I90" s="153">
        <v>0.33333333333333331</v>
      </c>
      <c r="J90" s="66"/>
      <c r="K90" s="101"/>
      <c r="L90" s="65"/>
      <c r="M90" s="153">
        <v>0.33333333333333331</v>
      </c>
      <c r="N90" s="66"/>
      <c r="O90" s="107"/>
      <c r="P90" s="68"/>
      <c r="Q90" s="153">
        <v>0.33333333333333331</v>
      </c>
      <c r="R90" s="66"/>
      <c r="S90" s="101"/>
      <c r="T90" s="65"/>
      <c r="U90" s="66"/>
      <c r="V90" s="66"/>
      <c r="W90" s="107"/>
      <c r="X90" s="68"/>
      <c r="Y90" s="66"/>
      <c r="Z90" s="153">
        <v>0.33333333333333331</v>
      </c>
      <c r="AA90" s="101"/>
      <c r="AB90" s="65"/>
      <c r="AC90" s="66"/>
      <c r="AD90" s="153">
        <v>0.33333333333333331</v>
      </c>
      <c r="AE90" s="203"/>
      <c r="AF90" s="296">
        <f>SUM(D90:AE90)</f>
        <v>1.9999999999999998</v>
      </c>
      <c r="AG90" s="302">
        <f>SUM(D91:AE91)</f>
        <v>1.875</v>
      </c>
    </row>
    <row r="91" spans="1:33" ht="15" customHeight="1" x14ac:dyDescent="0.2">
      <c r="A91" s="300"/>
      <c r="B91" s="288"/>
      <c r="C91" s="45" t="s">
        <v>19</v>
      </c>
      <c r="D91" s="61"/>
      <c r="E91" s="154">
        <v>0.3125</v>
      </c>
      <c r="F91" s="60"/>
      <c r="G91" s="110"/>
      <c r="H91" s="61"/>
      <c r="I91" s="154">
        <v>0.3125</v>
      </c>
      <c r="J91" s="60"/>
      <c r="K91" s="100"/>
      <c r="L91" s="58"/>
      <c r="M91" s="154">
        <v>0.3125</v>
      </c>
      <c r="N91" s="60"/>
      <c r="O91" s="110"/>
      <c r="P91" s="61"/>
      <c r="Q91" s="154">
        <v>0.3125</v>
      </c>
      <c r="R91" s="60"/>
      <c r="S91" s="100"/>
      <c r="T91" s="58"/>
      <c r="U91" s="60"/>
      <c r="V91" s="60"/>
      <c r="W91" s="110"/>
      <c r="X91" s="61"/>
      <c r="Y91" s="60"/>
      <c r="Z91" s="154">
        <v>0.3125</v>
      </c>
      <c r="AA91" s="100"/>
      <c r="AB91" s="58"/>
      <c r="AC91" s="60"/>
      <c r="AD91" s="154">
        <v>0.3125</v>
      </c>
      <c r="AE91" s="205"/>
      <c r="AF91" s="297"/>
      <c r="AG91" s="303"/>
    </row>
    <row r="92" spans="1:33" ht="15" customHeight="1" x14ac:dyDescent="0.2">
      <c r="A92" s="300"/>
      <c r="B92" s="294" t="s">
        <v>3</v>
      </c>
      <c r="C92" s="46" t="s">
        <v>18</v>
      </c>
      <c r="D92" s="68"/>
      <c r="E92" s="66"/>
      <c r="F92" s="163">
        <v>0.33333333333333331</v>
      </c>
      <c r="G92" s="107"/>
      <c r="H92" s="68"/>
      <c r="I92" s="66"/>
      <c r="J92" s="66"/>
      <c r="K92" s="101"/>
      <c r="L92" s="65"/>
      <c r="M92" s="66"/>
      <c r="N92" s="66"/>
      <c r="O92" s="169"/>
      <c r="P92" s="159">
        <v>0.33333333333333331</v>
      </c>
      <c r="Q92" s="66"/>
      <c r="R92" s="66"/>
      <c r="S92" s="161"/>
      <c r="T92" s="159">
        <v>0.33333333333333331</v>
      </c>
      <c r="U92" s="66"/>
      <c r="V92" s="66"/>
      <c r="W92" s="169"/>
      <c r="X92" s="159">
        <v>0.33333333333333331</v>
      </c>
      <c r="Y92" s="66"/>
      <c r="Z92" s="66"/>
      <c r="AA92" s="161"/>
      <c r="AB92" s="159">
        <v>0.33333333333333331</v>
      </c>
      <c r="AC92" s="66"/>
      <c r="AD92" s="66"/>
      <c r="AE92" s="204"/>
      <c r="AF92" s="296">
        <f>SUM(D92:AE92)</f>
        <v>1.6666666666666665</v>
      </c>
      <c r="AG92" s="302">
        <f>SUM(D93:AE93)</f>
        <v>1.5625</v>
      </c>
    </row>
    <row r="93" spans="1:33" ht="15" customHeight="1" thickBot="1" x14ac:dyDescent="0.25">
      <c r="A93" s="301"/>
      <c r="B93" s="295"/>
      <c r="C93" s="47" t="s">
        <v>19</v>
      </c>
      <c r="D93" s="73"/>
      <c r="E93" s="72"/>
      <c r="F93" s="164">
        <v>0.3125</v>
      </c>
      <c r="G93" s="108"/>
      <c r="H93" s="73"/>
      <c r="I93" s="72"/>
      <c r="J93" s="72"/>
      <c r="K93" s="102"/>
      <c r="L93" s="71"/>
      <c r="M93" s="72"/>
      <c r="N93" s="72"/>
      <c r="O93" s="170"/>
      <c r="P93" s="160">
        <v>0.3125</v>
      </c>
      <c r="Q93" s="72"/>
      <c r="R93" s="72"/>
      <c r="S93" s="162"/>
      <c r="T93" s="160">
        <v>0.3125</v>
      </c>
      <c r="U93" s="72"/>
      <c r="V93" s="72"/>
      <c r="W93" s="170"/>
      <c r="X93" s="160">
        <v>0.3125</v>
      </c>
      <c r="Y93" s="72"/>
      <c r="Z93" s="72"/>
      <c r="AA93" s="162"/>
      <c r="AB93" s="160">
        <v>0.3125</v>
      </c>
      <c r="AC93" s="72"/>
      <c r="AD93" s="72"/>
      <c r="AE93" s="208"/>
      <c r="AF93" s="298"/>
      <c r="AG93" s="304"/>
    </row>
    <row r="94" spans="1:33" ht="26.45" customHeight="1" thickBot="1" x14ac:dyDescent="0.4">
      <c r="A94" s="8"/>
      <c r="B94" s="4"/>
      <c r="C94" s="4"/>
      <c r="D94" s="76"/>
      <c r="E94" s="76"/>
      <c r="F94" s="76"/>
      <c r="G94" s="103"/>
      <c r="H94" s="76"/>
      <c r="I94" s="76"/>
      <c r="J94" s="76"/>
      <c r="K94" s="103"/>
      <c r="L94" s="76"/>
      <c r="M94" s="76"/>
      <c r="N94" s="76"/>
      <c r="O94" s="103"/>
      <c r="P94" s="76"/>
      <c r="Q94" s="76"/>
      <c r="R94" s="76"/>
      <c r="S94" s="103"/>
      <c r="T94" s="76"/>
      <c r="U94" s="76"/>
      <c r="V94" s="76"/>
      <c r="W94" s="103"/>
      <c r="X94" s="76"/>
      <c r="Y94" s="76"/>
      <c r="Z94" s="76"/>
      <c r="AA94" s="103"/>
      <c r="AB94" s="76"/>
      <c r="AC94" s="76"/>
      <c r="AD94" s="76"/>
      <c r="AE94" s="194"/>
      <c r="AF94" s="43"/>
      <c r="AG94" s="42"/>
    </row>
    <row r="95" spans="1:33" ht="15" customHeight="1" x14ac:dyDescent="0.2">
      <c r="A95" s="299">
        <v>11</v>
      </c>
      <c r="B95" s="292" t="s">
        <v>0</v>
      </c>
      <c r="C95" s="44" t="s">
        <v>18</v>
      </c>
      <c r="D95" s="56">
        <v>0.25</v>
      </c>
      <c r="E95" s="53"/>
      <c r="F95" s="53"/>
      <c r="G95" s="104"/>
      <c r="H95" s="56">
        <v>0.33333333333333331</v>
      </c>
      <c r="I95" s="53"/>
      <c r="J95" s="53"/>
      <c r="K95" s="97"/>
      <c r="L95" s="56">
        <v>0.33333333333333331</v>
      </c>
      <c r="M95" s="53"/>
      <c r="N95" s="53"/>
      <c r="O95" s="104"/>
      <c r="P95" s="56">
        <v>0.33333333333333331</v>
      </c>
      <c r="Q95" s="53"/>
      <c r="R95" s="53"/>
      <c r="S95" s="99"/>
      <c r="T95" s="51"/>
      <c r="U95" s="53"/>
      <c r="V95" s="53"/>
      <c r="W95" s="109"/>
      <c r="X95" s="54"/>
      <c r="Y95" s="52">
        <v>0.33333333333333331</v>
      </c>
      <c r="Z95" s="53"/>
      <c r="AA95" s="99"/>
      <c r="AB95" s="51"/>
      <c r="AC95" s="52">
        <v>0.33333333333333331</v>
      </c>
      <c r="AD95" s="53"/>
      <c r="AE95" s="201"/>
      <c r="AF95" s="319">
        <f>SUM(D95:AE95)</f>
        <v>1.9166666666666663</v>
      </c>
      <c r="AG95" s="305">
        <f>SUM(D96:AE96)</f>
        <v>1.7916666666666665</v>
      </c>
    </row>
    <row r="96" spans="1:33" ht="15" customHeight="1" x14ac:dyDescent="0.2">
      <c r="A96" s="300"/>
      <c r="B96" s="293"/>
      <c r="C96" s="45" t="s">
        <v>19</v>
      </c>
      <c r="D96" s="63">
        <v>0.22916666666666666</v>
      </c>
      <c r="E96" s="60"/>
      <c r="F96" s="60"/>
      <c r="G96" s="105"/>
      <c r="H96" s="63">
        <v>0.3125</v>
      </c>
      <c r="I96" s="60"/>
      <c r="J96" s="60"/>
      <c r="K96" s="98"/>
      <c r="L96" s="63">
        <v>0.3125</v>
      </c>
      <c r="M96" s="60"/>
      <c r="N96" s="60"/>
      <c r="O96" s="105"/>
      <c r="P96" s="63">
        <v>0.3125</v>
      </c>
      <c r="Q96" s="60"/>
      <c r="R96" s="60"/>
      <c r="S96" s="100"/>
      <c r="T96" s="58"/>
      <c r="U96" s="60"/>
      <c r="V96" s="60"/>
      <c r="W96" s="110"/>
      <c r="X96" s="61"/>
      <c r="Y96" s="59">
        <v>0.3125</v>
      </c>
      <c r="Z96" s="60"/>
      <c r="AA96" s="100"/>
      <c r="AB96" s="58"/>
      <c r="AC96" s="59">
        <v>0.3125</v>
      </c>
      <c r="AD96" s="60"/>
      <c r="AE96" s="202"/>
      <c r="AF96" s="297"/>
      <c r="AG96" s="303"/>
    </row>
    <row r="97" spans="1:33" ht="15" customHeight="1" x14ac:dyDescent="0.2">
      <c r="A97" s="300"/>
      <c r="B97" s="287" t="s">
        <v>1</v>
      </c>
      <c r="C97" s="46" t="s">
        <v>18</v>
      </c>
      <c r="D97" s="68"/>
      <c r="E97" s="147">
        <v>0.33333333333333331</v>
      </c>
      <c r="F97" s="66"/>
      <c r="G97" s="107"/>
      <c r="H97" s="68"/>
      <c r="I97" s="66"/>
      <c r="J97" s="66"/>
      <c r="K97" s="101"/>
      <c r="L97" s="65"/>
      <c r="M97" s="66"/>
      <c r="N97" s="147">
        <v>0.33333333333333331</v>
      </c>
      <c r="O97" s="107"/>
      <c r="P97" s="68"/>
      <c r="Q97" s="66"/>
      <c r="R97" s="147">
        <v>0.33333333333333331</v>
      </c>
      <c r="S97" s="101"/>
      <c r="T97" s="65"/>
      <c r="U97" s="66"/>
      <c r="V97" s="147">
        <v>0.33333333333333331</v>
      </c>
      <c r="W97" s="107"/>
      <c r="X97" s="68"/>
      <c r="Y97" s="66"/>
      <c r="Z97" s="147">
        <v>0.33333333333333331</v>
      </c>
      <c r="AA97" s="101"/>
      <c r="AB97" s="65"/>
      <c r="AC97" s="66"/>
      <c r="AD97" s="66"/>
      <c r="AE97" s="204"/>
      <c r="AF97" s="296">
        <f>SUM(D97:AE97)</f>
        <v>1.6666666666666665</v>
      </c>
      <c r="AG97" s="302">
        <f>SUM(D98:AE98)</f>
        <v>1.5625</v>
      </c>
    </row>
    <row r="98" spans="1:33" ht="15" customHeight="1" x14ac:dyDescent="0.2">
      <c r="A98" s="300"/>
      <c r="B98" s="287"/>
      <c r="C98" s="45" t="s">
        <v>19</v>
      </c>
      <c r="D98" s="61"/>
      <c r="E98" s="148">
        <v>0.3125</v>
      </c>
      <c r="F98" s="60"/>
      <c r="G98" s="110"/>
      <c r="H98" s="61"/>
      <c r="I98" s="60"/>
      <c r="J98" s="60"/>
      <c r="K98" s="100"/>
      <c r="L98" s="58"/>
      <c r="M98" s="60"/>
      <c r="N98" s="148">
        <v>0.3125</v>
      </c>
      <c r="O98" s="110"/>
      <c r="P98" s="61"/>
      <c r="Q98" s="60"/>
      <c r="R98" s="148">
        <v>0.3125</v>
      </c>
      <c r="S98" s="100"/>
      <c r="T98" s="58"/>
      <c r="U98" s="60"/>
      <c r="V98" s="148">
        <v>0.3125</v>
      </c>
      <c r="W98" s="110"/>
      <c r="X98" s="61"/>
      <c r="Y98" s="60"/>
      <c r="Z98" s="148">
        <v>0.3125</v>
      </c>
      <c r="AA98" s="100"/>
      <c r="AB98" s="58"/>
      <c r="AC98" s="60"/>
      <c r="AD98" s="60"/>
      <c r="AE98" s="202"/>
      <c r="AF98" s="297"/>
      <c r="AG98" s="303"/>
    </row>
    <row r="99" spans="1:33" ht="15" customHeight="1" x14ac:dyDescent="0.2">
      <c r="A99" s="300"/>
      <c r="B99" s="288" t="s">
        <v>2</v>
      </c>
      <c r="C99" s="46" t="s">
        <v>18</v>
      </c>
      <c r="D99" s="68"/>
      <c r="E99" s="66"/>
      <c r="F99" s="153">
        <v>0.33333333333333331</v>
      </c>
      <c r="G99" s="107"/>
      <c r="H99" s="68"/>
      <c r="I99" s="66"/>
      <c r="J99" s="153">
        <v>0.33333333333333331</v>
      </c>
      <c r="K99" s="101"/>
      <c r="L99" s="65"/>
      <c r="M99" s="66"/>
      <c r="N99" s="66"/>
      <c r="O99" s="107"/>
      <c r="P99" s="68"/>
      <c r="Q99" s="66"/>
      <c r="R99" s="66"/>
      <c r="S99" s="157"/>
      <c r="T99" s="155">
        <v>0.33333333333333331</v>
      </c>
      <c r="U99" s="66"/>
      <c r="V99" s="66"/>
      <c r="W99" s="167"/>
      <c r="X99" s="155">
        <v>0.33333333333333331</v>
      </c>
      <c r="Y99" s="66"/>
      <c r="Z99" s="66"/>
      <c r="AA99" s="157"/>
      <c r="AB99" s="155">
        <v>0.33333333333333331</v>
      </c>
      <c r="AC99" s="66"/>
      <c r="AD99" s="66"/>
      <c r="AE99" s="225">
        <v>8.3333333333333329E-2</v>
      </c>
      <c r="AF99" s="296">
        <f>SUM(D99:AE99)</f>
        <v>1.7499999999999998</v>
      </c>
      <c r="AG99" s="302">
        <f>SUM(D100:AE100)</f>
        <v>1.6458333333333333</v>
      </c>
    </row>
    <row r="100" spans="1:33" ht="15" customHeight="1" x14ac:dyDescent="0.2">
      <c r="A100" s="300"/>
      <c r="B100" s="288"/>
      <c r="C100" s="45" t="s">
        <v>19</v>
      </c>
      <c r="D100" s="61"/>
      <c r="E100" s="60"/>
      <c r="F100" s="154">
        <v>0.3125</v>
      </c>
      <c r="G100" s="110"/>
      <c r="H100" s="61"/>
      <c r="I100" s="60"/>
      <c r="J100" s="154">
        <v>0.3125</v>
      </c>
      <c r="K100" s="100"/>
      <c r="L100" s="58"/>
      <c r="M100" s="60"/>
      <c r="N100" s="60"/>
      <c r="O100" s="110"/>
      <c r="P100" s="61"/>
      <c r="Q100" s="60"/>
      <c r="R100" s="60"/>
      <c r="S100" s="158"/>
      <c r="T100" s="156">
        <v>0.3125</v>
      </c>
      <c r="U100" s="60"/>
      <c r="V100" s="60"/>
      <c r="W100" s="168"/>
      <c r="X100" s="156">
        <v>0.3125</v>
      </c>
      <c r="Y100" s="60"/>
      <c r="Z100" s="60"/>
      <c r="AA100" s="158"/>
      <c r="AB100" s="156">
        <v>0.3125</v>
      </c>
      <c r="AC100" s="60"/>
      <c r="AD100" s="60"/>
      <c r="AE100" s="263">
        <v>8.3333333333333329E-2</v>
      </c>
      <c r="AF100" s="297"/>
      <c r="AG100" s="303"/>
    </row>
    <row r="101" spans="1:33" ht="15" customHeight="1" x14ac:dyDescent="0.2">
      <c r="A101" s="300"/>
      <c r="B101" s="294" t="s">
        <v>3</v>
      </c>
      <c r="C101" s="46" t="s">
        <v>18</v>
      </c>
      <c r="D101" s="68"/>
      <c r="E101" s="66"/>
      <c r="F101" s="66"/>
      <c r="G101" s="107"/>
      <c r="H101" s="68"/>
      <c r="I101" s="163">
        <v>0.33333333333333331</v>
      </c>
      <c r="J101" s="66"/>
      <c r="K101" s="101"/>
      <c r="L101" s="65"/>
      <c r="M101" s="163">
        <v>0.33333333333333331</v>
      </c>
      <c r="N101" s="66"/>
      <c r="O101" s="107"/>
      <c r="P101" s="68"/>
      <c r="Q101" s="163">
        <v>0.33333333333333331</v>
      </c>
      <c r="R101" s="66"/>
      <c r="S101" s="101"/>
      <c r="T101" s="65"/>
      <c r="U101" s="163">
        <v>0.33333333333333331</v>
      </c>
      <c r="V101" s="66"/>
      <c r="W101" s="107"/>
      <c r="X101" s="68"/>
      <c r="Y101" s="66"/>
      <c r="Z101" s="66"/>
      <c r="AA101" s="101"/>
      <c r="AB101" s="65"/>
      <c r="AC101" s="66"/>
      <c r="AD101" s="163">
        <v>0.33333333333333331</v>
      </c>
      <c r="AE101" s="204"/>
      <c r="AF101" s="296">
        <f>SUM(D101:AE101)</f>
        <v>1.6666666666666665</v>
      </c>
      <c r="AG101" s="302">
        <f>SUM(D102:AE102)</f>
        <v>1.5625</v>
      </c>
    </row>
    <row r="102" spans="1:33" ht="15" customHeight="1" thickBot="1" x14ac:dyDescent="0.25">
      <c r="A102" s="301"/>
      <c r="B102" s="295"/>
      <c r="C102" s="47" t="s">
        <v>19</v>
      </c>
      <c r="D102" s="73"/>
      <c r="E102" s="72"/>
      <c r="F102" s="72"/>
      <c r="G102" s="108"/>
      <c r="H102" s="73"/>
      <c r="I102" s="164">
        <v>0.3125</v>
      </c>
      <c r="J102" s="72"/>
      <c r="K102" s="102"/>
      <c r="L102" s="71"/>
      <c r="M102" s="164">
        <v>0.3125</v>
      </c>
      <c r="N102" s="72"/>
      <c r="O102" s="108"/>
      <c r="P102" s="73"/>
      <c r="Q102" s="164">
        <v>0.3125</v>
      </c>
      <c r="R102" s="72"/>
      <c r="S102" s="102"/>
      <c r="T102" s="71"/>
      <c r="U102" s="164">
        <v>0.3125</v>
      </c>
      <c r="V102" s="72"/>
      <c r="W102" s="108"/>
      <c r="X102" s="73"/>
      <c r="Y102" s="72"/>
      <c r="Z102" s="72"/>
      <c r="AA102" s="102"/>
      <c r="AB102" s="71"/>
      <c r="AC102" s="72"/>
      <c r="AD102" s="164">
        <v>0.3125</v>
      </c>
      <c r="AE102" s="208"/>
      <c r="AF102" s="298"/>
      <c r="AG102" s="304"/>
    </row>
    <row r="103" spans="1:33" ht="26.45" customHeight="1" thickBot="1" x14ac:dyDescent="0.4">
      <c r="A103" s="8"/>
      <c r="B103" s="4"/>
      <c r="C103" s="4"/>
      <c r="D103" s="76"/>
      <c r="E103" s="76"/>
      <c r="F103" s="76"/>
      <c r="G103" s="103"/>
      <c r="H103" s="76"/>
      <c r="I103" s="76"/>
      <c r="J103" s="76"/>
      <c r="K103" s="103"/>
      <c r="L103" s="76"/>
      <c r="M103" s="76"/>
      <c r="N103" s="76"/>
      <c r="O103" s="103"/>
      <c r="P103" s="76"/>
      <c r="Q103" s="76"/>
      <c r="R103" s="76"/>
      <c r="S103" s="103"/>
      <c r="T103" s="76"/>
      <c r="U103" s="76"/>
      <c r="V103" s="76"/>
      <c r="W103" s="103"/>
      <c r="X103" s="76"/>
      <c r="Y103" s="76"/>
      <c r="Z103" s="76"/>
      <c r="AA103" s="103"/>
      <c r="AB103" s="76"/>
      <c r="AC103" s="76"/>
      <c r="AD103" s="76"/>
      <c r="AE103" s="194"/>
      <c r="AF103" s="43"/>
      <c r="AG103" s="42"/>
    </row>
    <row r="104" spans="1:33" ht="15" customHeight="1" x14ac:dyDescent="0.2">
      <c r="A104" s="299">
        <v>12</v>
      </c>
      <c r="B104" s="292" t="s">
        <v>0</v>
      </c>
      <c r="C104" s="44" t="s">
        <v>18</v>
      </c>
      <c r="D104" s="54"/>
      <c r="E104" s="52">
        <v>0.33333333333333331</v>
      </c>
      <c r="F104" s="53"/>
      <c r="G104" s="109"/>
      <c r="H104" s="54"/>
      <c r="I104" s="52">
        <v>0.33333333333333331</v>
      </c>
      <c r="J104" s="53"/>
      <c r="K104" s="99"/>
      <c r="L104" s="51"/>
      <c r="M104" s="53"/>
      <c r="N104" s="53"/>
      <c r="O104" s="109"/>
      <c r="P104" s="54"/>
      <c r="Q104" s="53"/>
      <c r="R104" s="52">
        <v>0.33333333333333331</v>
      </c>
      <c r="S104" s="99"/>
      <c r="T104" s="51"/>
      <c r="U104" s="53"/>
      <c r="V104" s="52">
        <v>0.33333333333333331</v>
      </c>
      <c r="W104" s="109"/>
      <c r="X104" s="54"/>
      <c r="Y104" s="53"/>
      <c r="Z104" s="52">
        <v>0.33333333333333331</v>
      </c>
      <c r="AA104" s="99"/>
      <c r="AB104" s="51"/>
      <c r="AC104" s="53"/>
      <c r="AD104" s="52">
        <v>0.33333333333333331</v>
      </c>
      <c r="AE104" s="201"/>
      <c r="AF104" s="319">
        <f>SUM(D104:AE104)</f>
        <v>1.9999999999999998</v>
      </c>
      <c r="AG104" s="305">
        <f>SUM(D105:AE105)</f>
        <v>1.875</v>
      </c>
    </row>
    <row r="105" spans="1:33" ht="15" customHeight="1" x14ac:dyDescent="0.2">
      <c r="A105" s="300"/>
      <c r="B105" s="293"/>
      <c r="C105" s="45" t="s">
        <v>19</v>
      </c>
      <c r="D105" s="61"/>
      <c r="E105" s="59">
        <v>0.3125</v>
      </c>
      <c r="F105" s="60"/>
      <c r="G105" s="110"/>
      <c r="H105" s="61"/>
      <c r="I105" s="59">
        <v>0.3125</v>
      </c>
      <c r="J105" s="60"/>
      <c r="K105" s="100"/>
      <c r="L105" s="58"/>
      <c r="M105" s="60"/>
      <c r="N105" s="60"/>
      <c r="O105" s="110"/>
      <c r="P105" s="61"/>
      <c r="Q105" s="60"/>
      <c r="R105" s="59">
        <v>0.3125</v>
      </c>
      <c r="S105" s="100"/>
      <c r="T105" s="58"/>
      <c r="U105" s="60"/>
      <c r="V105" s="59">
        <v>0.3125</v>
      </c>
      <c r="W105" s="110"/>
      <c r="X105" s="61"/>
      <c r="Y105" s="60"/>
      <c r="Z105" s="59">
        <v>0.3125</v>
      </c>
      <c r="AA105" s="100"/>
      <c r="AB105" s="58"/>
      <c r="AC105" s="60"/>
      <c r="AD105" s="59">
        <v>0.3125</v>
      </c>
      <c r="AE105" s="202"/>
      <c r="AF105" s="297"/>
      <c r="AG105" s="303"/>
    </row>
    <row r="106" spans="1:33" ht="15" customHeight="1" x14ac:dyDescent="0.2">
      <c r="A106" s="300"/>
      <c r="B106" s="287" t="s">
        <v>1</v>
      </c>
      <c r="C106" s="46" t="s">
        <v>18</v>
      </c>
      <c r="D106" s="68"/>
      <c r="E106" s="66"/>
      <c r="F106" s="66"/>
      <c r="G106" s="165"/>
      <c r="H106" s="151">
        <v>0.33333333333333331</v>
      </c>
      <c r="I106" s="66"/>
      <c r="J106" s="66"/>
      <c r="K106" s="149"/>
      <c r="L106" s="151">
        <v>0.33333333333333331</v>
      </c>
      <c r="M106" s="66"/>
      <c r="N106" s="66"/>
      <c r="O106" s="165"/>
      <c r="P106" s="151">
        <v>0.33333333333333331</v>
      </c>
      <c r="Q106" s="66"/>
      <c r="R106" s="66"/>
      <c r="S106" s="149"/>
      <c r="T106" s="151">
        <v>0.33333333333333331</v>
      </c>
      <c r="U106" s="66"/>
      <c r="V106" s="66"/>
      <c r="W106" s="107"/>
      <c r="X106" s="68"/>
      <c r="Y106" s="66"/>
      <c r="Z106" s="66"/>
      <c r="AA106" s="101"/>
      <c r="AB106" s="65"/>
      <c r="AC106" s="147">
        <v>0.33333333333333331</v>
      </c>
      <c r="AD106" s="66"/>
      <c r="AE106" s="204"/>
      <c r="AF106" s="296">
        <f>SUM(D106:AE106)</f>
        <v>1.6666666666666665</v>
      </c>
      <c r="AG106" s="302">
        <f>SUM(D107:AE107)</f>
        <v>1.5625</v>
      </c>
    </row>
    <row r="107" spans="1:33" ht="15" customHeight="1" x14ac:dyDescent="0.2">
      <c r="A107" s="300"/>
      <c r="B107" s="287"/>
      <c r="C107" s="45" t="s">
        <v>19</v>
      </c>
      <c r="D107" s="61"/>
      <c r="E107" s="60"/>
      <c r="F107" s="60"/>
      <c r="G107" s="166"/>
      <c r="H107" s="152">
        <v>0.3125</v>
      </c>
      <c r="I107" s="60"/>
      <c r="J107" s="60"/>
      <c r="K107" s="150"/>
      <c r="L107" s="152">
        <v>0.3125</v>
      </c>
      <c r="M107" s="60"/>
      <c r="N107" s="60"/>
      <c r="O107" s="166"/>
      <c r="P107" s="152">
        <v>0.3125</v>
      </c>
      <c r="Q107" s="60"/>
      <c r="R107" s="60"/>
      <c r="S107" s="150"/>
      <c r="T107" s="152">
        <v>0.3125</v>
      </c>
      <c r="U107" s="60"/>
      <c r="V107" s="60"/>
      <c r="W107" s="110"/>
      <c r="X107" s="61"/>
      <c r="Y107" s="60"/>
      <c r="Z107" s="60"/>
      <c r="AA107" s="100"/>
      <c r="AB107" s="58"/>
      <c r="AC107" s="148">
        <v>0.3125</v>
      </c>
      <c r="AD107" s="60"/>
      <c r="AE107" s="202"/>
      <c r="AF107" s="297"/>
      <c r="AG107" s="303"/>
    </row>
    <row r="108" spans="1:33" ht="15" customHeight="1" x14ac:dyDescent="0.2">
      <c r="A108" s="300"/>
      <c r="B108" s="288" t="s">
        <v>2</v>
      </c>
      <c r="C108" s="46" t="s">
        <v>18</v>
      </c>
      <c r="D108" s="155">
        <v>0.25</v>
      </c>
      <c r="E108" s="66"/>
      <c r="F108" s="66"/>
      <c r="G108" s="107"/>
      <c r="H108" s="68"/>
      <c r="I108" s="66"/>
      <c r="J108" s="66"/>
      <c r="K108" s="101"/>
      <c r="L108" s="65"/>
      <c r="M108" s="153">
        <v>0.33333333333333331</v>
      </c>
      <c r="N108" s="66"/>
      <c r="O108" s="107"/>
      <c r="P108" s="68"/>
      <c r="Q108" s="153">
        <v>0.33333333333333331</v>
      </c>
      <c r="R108" s="66"/>
      <c r="S108" s="101"/>
      <c r="T108" s="65"/>
      <c r="U108" s="153">
        <v>0.33333333333333331</v>
      </c>
      <c r="V108" s="66"/>
      <c r="W108" s="107"/>
      <c r="X108" s="68"/>
      <c r="Y108" s="153">
        <v>0.33333333333333331</v>
      </c>
      <c r="Z108" s="66"/>
      <c r="AA108" s="101"/>
      <c r="AB108" s="65"/>
      <c r="AC108" s="66"/>
      <c r="AD108" s="66"/>
      <c r="AE108" s="204"/>
      <c r="AF108" s="296">
        <f>SUM(D108:AE108)</f>
        <v>1.583333333333333</v>
      </c>
      <c r="AG108" s="302">
        <f>SUM(D109:AE109)</f>
        <v>1.4791666666666665</v>
      </c>
    </row>
    <row r="109" spans="1:33" ht="15" customHeight="1" x14ac:dyDescent="0.2">
      <c r="A109" s="300"/>
      <c r="B109" s="288"/>
      <c r="C109" s="45" t="s">
        <v>19</v>
      </c>
      <c r="D109" s="156">
        <v>0.22916666666666666</v>
      </c>
      <c r="E109" s="60"/>
      <c r="F109" s="60"/>
      <c r="G109" s="110"/>
      <c r="H109" s="61"/>
      <c r="I109" s="60"/>
      <c r="J109" s="60"/>
      <c r="K109" s="100"/>
      <c r="L109" s="58"/>
      <c r="M109" s="154">
        <v>0.3125</v>
      </c>
      <c r="N109" s="60"/>
      <c r="O109" s="110"/>
      <c r="P109" s="61"/>
      <c r="Q109" s="154">
        <v>0.3125</v>
      </c>
      <c r="R109" s="60"/>
      <c r="S109" s="100"/>
      <c r="T109" s="58"/>
      <c r="U109" s="154">
        <v>0.3125</v>
      </c>
      <c r="V109" s="60"/>
      <c r="W109" s="110"/>
      <c r="X109" s="61"/>
      <c r="Y109" s="154">
        <v>0.3125</v>
      </c>
      <c r="Z109" s="60"/>
      <c r="AA109" s="100"/>
      <c r="AB109" s="58"/>
      <c r="AC109" s="60"/>
      <c r="AD109" s="60"/>
      <c r="AE109" s="202"/>
      <c r="AF109" s="297"/>
      <c r="AG109" s="303"/>
    </row>
    <row r="110" spans="1:33" ht="15" customHeight="1" x14ac:dyDescent="0.2">
      <c r="A110" s="300"/>
      <c r="B110" s="294" t="s">
        <v>3</v>
      </c>
      <c r="C110" s="46" t="s">
        <v>18</v>
      </c>
      <c r="D110" s="68"/>
      <c r="E110" s="66"/>
      <c r="F110" s="163">
        <v>0.33333333333333331</v>
      </c>
      <c r="G110" s="107"/>
      <c r="H110" s="68"/>
      <c r="I110" s="66"/>
      <c r="J110" s="163">
        <v>0.33333333333333331</v>
      </c>
      <c r="K110" s="101"/>
      <c r="L110" s="65"/>
      <c r="M110" s="66"/>
      <c r="N110" s="163">
        <v>0.33333333333333331</v>
      </c>
      <c r="O110" s="107"/>
      <c r="P110" s="68"/>
      <c r="Q110" s="66"/>
      <c r="R110" s="66"/>
      <c r="S110" s="101"/>
      <c r="T110" s="65"/>
      <c r="U110" s="66"/>
      <c r="V110" s="66"/>
      <c r="W110" s="169"/>
      <c r="X110" s="159">
        <v>0.33333333333333331</v>
      </c>
      <c r="Y110" s="66"/>
      <c r="Z110" s="66"/>
      <c r="AA110" s="161"/>
      <c r="AB110" s="159">
        <v>0.33333333333333331</v>
      </c>
      <c r="AC110" s="66"/>
      <c r="AD110" s="66"/>
      <c r="AE110" s="223">
        <v>8.3333333333333329E-2</v>
      </c>
      <c r="AF110" s="296">
        <f>SUM(D110:AE110)</f>
        <v>1.7499999999999998</v>
      </c>
      <c r="AG110" s="302">
        <f>SUM(D111:AE111)</f>
        <v>1.6458333333333333</v>
      </c>
    </row>
    <row r="111" spans="1:33" ht="15" customHeight="1" thickBot="1" x14ac:dyDescent="0.25">
      <c r="A111" s="301"/>
      <c r="B111" s="295"/>
      <c r="C111" s="47" t="s">
        <v>19</v>
      </c>
      <c r="D111" s="73"/>
      <c r="E111" s="72"/>
      <c r="F111" s="164">
        <v>0.3125</v>
      </c>
      <c r="G111" s="108"/>
      <c r="H111" s="73"/>
      <c r="I111" s="72"/>
      <c r="J111" s="164">
        <v>0.3125</v>
      </c>
      <c r="K111" s="102"/>
      <c r="L111" s="71"/>
      <c r="M111" s="72"/>
      <c r="N111" s="164">
        <v>0.3125</v>
      </c>
      <c r="O111" s="108"/>
      <c r="P111" s="73"/>
      <c r="Q111" s="72"/>
      <c r="R111" s="72"/>
      <c r="S111" s="102"/>
      <c r="T111" s="71"/>
      <c r="U111" s="72"/>
      <c r="V111" s="72"/>
      <c r="W111" s="170"/>
      <c r="X111" s="160">
        <v>0.3125</v>
      </c>
      <c r="Y111" s="72"/>
      <c r="Z111" s="72"/>
      <c r="AA111" s="162"/>
      <c r="AB111" s="160">
        <v>0.3125</v>
      </c>
      <c r="AC111" s="72"/>
      <c r="AD111" s="72"/>
      <c r="AE111" s="224">
        <v>8.3333333333333329E-2</v>
      </c>
      <c r="AF111" s="298"/>
      <c r="AG111" s="304"/>
    </row>
    <row r="112" spans="1:33" ht="26.45" customHeight="1" thickBot="1" x14ac:dyDescent="0.4">
      <c r="A112" s="12"/>
      <c r="B112" s="122"/>
      <c r="C112" s="122"/>
      <c r="D112" s="75"/>
      <c r="E112" s="75"/>
      <c r="F112" s="75"/>
      <c r="G112" s="106"/>
      <c r="H112" s="75"/>
      <c r="I112" s="75"/>
      <c r="J112" s="75"/>
      <c r="K112" s="106"/>
      <c r="L112" s="75"/>
      <c r="M112" s="75"/>
      <c r="N112" s="75"/>
      <c r="O112" s="106"/>
      <c r="P112" s="75"/>
      <c r="Q112" s="75"/>
      <c r="R112" s="75"/>
      <c r="S112" s="106"/>
      <c r="T112" s="75"/>
      <c r="U112" s="75"/>
      <c r="V112" s="75"/>
      <c r="W112" s="106"/>
      <c r="X112" s="75"/>
      <c r="Y112" s="75"/>
      <c r="Z112" s="75"/>
      <c r="AA112" s="106"/>
      <c r="AB112" s="75"/>
      <c r="AC112" s="75"/>
      <c r="AD112" s="75"/>
      <c r="AE112" s="200"/>
      <c r="AF112" s="43"/>
      <c r="AG112" s="42"/>
    </row>
    <row r="113" spans="1:33" ht="15" customHeight="1" x14ac:dyDescent="0.2">
      <c r="A113" s="299">
        <v>13</v>
      </c>
      <c r="B113" s="292" t="s">
        <v>0</v>
      </c>
      <c r="C113" s="44" t="s">
        <v>18</v>
      </c>
      <c r="D113" s="54"/>
      <c r="E113" s="53"/>
      <c r="F113" s="53"/>
      <c r="G113" s="99"/>
      <c r="H113" s="54"/>
      <c r="I113" s="53"/>
      <c r="J113" s="53"/>
      <c r="K113" s="97"/>
      <c r="L113" s="56">
        <v>0.33333333333333331</v>
      </c>
      <c r="M113" s="53"/>
      <c r="N113" s="53"/>
      <c r="O113" s="97"/>
      <c r="P113" s="56">
        <v>0.33333333333333331</v>
      </c>
      <c r="Q113" s="53"/>
      <c r="R113" s="53"/>
      <c r="S113" s="97"/>
      <c r="T113" s="56">
        <v>0.33333333333333331</v>
      </c>
      <c r="U113" s="53"/>
      <c r="V113" s="53"/>
      <c r="W113" s="97"/>
      <c r="X113" s="56">
        <v>0.33333333333333331</v>
      </c>
      <c r="Y113" s="53"/>
      <c r="Z113" s="53"/>
      <c r="AA113" s="99"/>
      <c r="AB113" s="54"/>
      <c r="AC113" s="53"/>
      <c r="AD113" s="53"/>
      <c r="AE113" s="201"/>
      <c r="AF113" s="319">
        <f>SUM(D113:AE113)</f>
        <v>1.3333333333333333</v>
      </c>
      <c r="AG113" s="305">
        <f>SUM(D114:AE114)</f>
        <v>1.25</v>
      </c>
    </row>
    <row r="114" spans="1:33" ht="15" customHeight="1" x14ac:dyDescent="0.2">
      <c r="A114" s="300"/>
      <c r="B114" s="293"/>
      <c r="C114" s="45" t="s">
        <v>19</v>
      </c>
      <c r="D114" s="61"/>
      <c r="E114" s="60"/>
      <c r="F114" s="60"/>
      <c r="G114" s="100"/>
      <c r="H114" s="61"/>
      <c r="I114" s="60"/>
      <c r="J114" s="60"/>
      <c r="K114" s="98"/>
      <c r="L114" s="63">
        <v>0.3125</v>
      </c>
      <c r="M114" s="60"/>
      <c r="N114" s="60"/>
      <c r="O114" s="98"/>
      <c r="P114" s="63">
        <v>0.3125</v>
      </c>
      <c r="Q114" s="60"/>
      <c r="R114" s="60"/>
      <c r="S114" s="98"/>
      <c r="T114" s="63">
        <v>0.3125</v>
      </c>
      <c r="U114" s="60"/>
      <c r="V114" s="60"/>
      <c r="W114" s="98"/>
      <c r="X114" s="63">
        <v>0.3125</v>
      </c>
      <c r="Y114" s="60"/>
      <c r="Z114" s="60"/>
      <c r="AA114" s="100"/>
      <c r="AB114" s="61"/>
      <c r="AC114" s="60"/>
      <c r="AD114" s="60"/>
      <c r="AE114" s="202"/>
      <c r="AF114" s="297"/>
      <c r="AG114" s="303"/>
    </row>
    <row r="115" spans="1:33" ht="15" customHeight="1" x14ac:dyDescent="0.2">
      <c r="A115" s="300"/>
      <c r="B115" s="287" t="s">
        <v>1</v>
      </c>
      <c r="C115" s="46" t="s">
        <v>18</v>
      </c>
      <c r="D115" s="68"/>
      <c r="E115" s="147">
        <v>0.33333333333333331</v>
      </c>
      <c r="F115" s="66"/>
      <c r="G115" s="101"/>
      <c r="H115" s="68"/>
      <c r="I115" s="147">
        <v>0.33333333333333331</v>
      </c>
      <c r="J115" s="66"/>
      <c r="K115" s="101"/>
      <c r="L115" s="68"/>
      <c r="M115" s="147">
        <v>0.33333333333333331</v>
      </c>
      <c r="N115" s="66"/>
      <c r="O115" s="101"/>
      <c r="P115" s="68"/>
      <c r="Q115" s="66"/>
      <c r="R115" s="66"/>
      <c r="S115" s="101"/>
      <c r="T115" s="68"/>
      <c r="U115" s="66"/>
      <c r="V115" s="147">
        <v>0.33333333333333331</v>
      </c>
      <c r="W115" s="101"/>
      <c r="X115" s="68"/>
      <c r="Y115" s="66"/>
      <c r="Z115" s="147">
        <v>0.33333333333333331</v>
      </c>
      <c r="AA115" s="101"/>
      <c r="AB115" s="68"/>
      <c r="AC115" s="66"/>
      <c r="AD115" s="147">
        <v>0.33333333333333331</v>
      </c>
      <c r="AE115" s="204"/>
      <c r="AF115" s="296">
        <f>SUM(D115:AE115)</f>
        <v>1.9999999999999998</v>
      </c>
      <c r="AG115" s="302">
        <f>SUM(D116:AE116)</f>
        <v>1.875</v>
      </c>
    </row>
    <row r="116" spans="1:33" ht="15" customHeight="1" x14ac:dyDescent="0.2">
      <c r="A116" s="300"/>
      <c r="B116" s="287"/>
      <c r="C116" s="45" t="s">
        <v>19</v>
      </c>
      <c r="D116" s="61"/>
      <c r="E116" s="148">
        <v>0.3125</v>
      </c>
      <c r="F116" s="60"/>
      <c r="G116" s="100"/>
      <c r="H116" s="61"/>
      <c r="I116" s="148">
        <v>0.3125</v>
      </c>
      <c r="J116" s="60"/>
      <c r="K116" s="100"/>
      <c r="L116" s="61"/>
      <c r="M116" s="148">
        <v>0.3125</v>
      </c>
      <c r="N116" s="60"/>
      <c r="O116" s="100"/>
      <c r="P116" s="61"/>
      <c r="Q116" s="60"/>
      <c r="R116" s="60"/>
      <c r="S116" s="100"/>
      <c r="T116" s="61"/>
      <c r="U116" s="60"/>
      <c r="V116" s="148">
        <v>0.3125</v>
      </c>
      <c r="W116" s="100"/>
      <c r="X116" s="61"/>
      <c r="Y116" s="60"/>
      <c r="Z116" s="148">
        <v>0.3125</v>
      </c>
      <c r="AA116" s="100"/>
      <c r="AB116" s="61"/>
      <c r="AC116" s="60"/>
      <c r="AD116" s="148">
        <v>0.3125</v>
      </c>
      <c r="AE116" s="202"/>
      <c r="AF116" s="297"/>
      <c r="AG116" s="303"/>
    </row>
    <row r="117" spans="1:33" ht="15" customHeight="1" x14ac:dyDescent="0.2">
      <c r="A117" s="300"/>
      <c r="B117" s="288" t="s">
        <v>2</v>
      </c>
      <c r="C117" s="46" t="s">
        <v>18</v>
      </c>
      <c r="D117" s="68"/>
      <c r="E117" s="66"/>
      <c r="F117" s="153">
        <v>0.33333333333333331</v>
      </c>
      <c r="G117" s="101"/>
      <c r="H117" s="68"/>
      <c r="I117" s="66"/>
      <c r="J117" s="153">
        <v>0.33333333333333331</v>
      </c>
      <c r="K117" s="101"/>
      <c r="L117" s="68"/>
      <c r="M117" s="66"/>
      <c r="N117" s="153">
        <v>0.33333333333333331</v>
      </c>
      <c r="O117" s="101"/>
      <c r="P117" s="68"/>
      <c r="Q117" s="66"/>
      <c r="R117" s="153">
        <v>0.33333333333333331</v>
      </c>
      <c r="S117" s="101"/>
      <c r="T117" s="68"/>
      <c r="U117" s="66"/>
      <c r="V117" s="66"/>
      <c r="W117" s="101"/>
      <c r="X117" s="68"/>
      <c r="Y117" s="66"/>
      <c r="Z117" s="66"/>
      <c r="AA117" s="157"/>
      <c r="AB117" s="155">
        <v>0.33333333333333331</v>
      </c>
      <c r="AC117" s="66"/>
      <c r="AD117" s="66"/>
      <c r="AE117" s="221">
        <v>8.3333333333333329E-2</v>
      </c>
      <c r="AF117" s="296">
        <f>SUM(D117:AE117)</f>
        <v>1.7499999999999998</v>
      </c>
      <c r="AG117" s="302">
        <f>SUM(D118:AE118)</f>
        <v>1.6458333333333333</v>
      </c>
    </row>
    <row r="118" spans="1:33" ht="15" customHeight="1" x14ac:dyDescent="0.2">
      <c r="A118" s="300"/>
      <c r="B118" s="288"/>
      <c r="C118" s="45" t="s">
        <v>19</v>
      </c>
      <c r="D118" s="61"/>
      <c r="E118" s="60"/>
      <c r="F118" s="154">
        <v>0.3125</v>
      </c>
      <c r="G118" s="100"/>
      <c r="H118" s="61"/>
      <c r="I118" s="60"/>
      <c r="J118" s="154">
        <v>0.3125</v>
      </c>
      <c r="K118" s="100"/>
      <c r="L118" s="61"/>
      <c r="M118" s="60"/>
      <c r="N118" s="154">
        <v>0.3125</v>
      </c>
      <c r="O118" s="100"/>
      <c r="P118" s="61"/>
      <c r="Q118" s="60"/>
      <c r="R118" s="154">
        <v>0.3125</v>
      </c>
      <c r="S118" s="100"/>
      <c r="T118" s="61"/>
      <c r="U118" s="60"/>
      <c r="V118" s="60"/>
      <c r="W118" s="100"/>
      <c r="X118" s="61"/>
      <c r="Y118" s="60"/>
      <c r="Z118" s="60"/>
      <c r="AA118" s="158"/>
      <c r="AB118" s="156">
        <v>0.3125</v>
      </c>
      <c r="AC118" s="60"/>
      <c r="AD118" s="60"/>
      <c r="AE118" s="222">
        <v>8.3333333333333329E-2</v>
      </c>
      <c r="AF118" s="297"/>
      <c r="AG118" s="303"/>
    </row>
    <row r="119" spans="1:33" ht="15" customHeight="1" x14ac:dyDescent="0.2">
      <c r="A119" s="300"/>
      <c r="B119" s="294" t="s">
        <v>3</v>
      </c>
      <c r="C119" s="46" t="s">
        <v>18</v>
      </c>
      <c r="D119" s="159">
        <v>0.25</v>
      </c>
      <c r="E119" s="66"/>
      <c r="F119" s="66"/>
      <c r="G119" s="161"/>
      <c r="H119" s="159">
        <v>0.33333333333333331</v>
      </c>
      <c r="I119" s="66"/>
      <c r="J119" s="66"/>
      <c r="K119" s="101"/>
      <c r="L119" s="68"/>
      <c r="M119" s="66"/>
      <c r="N119" s="66"/>
      <c r="O119" s="101"/>
      <c r="P119" s="68"/>
      <c r="Q119" s="163">
        <v>0.33333333333333331</v>
      </c>
      <c r="R119" s="66"/>
      <c r="S119" s="101"/>
      <c r="T119" s="68"/>
      <c r="U119" s="163">
        <v>0.33333333333333331</v>
      </c>
      <c r="V119" s="66"/>
      <c r="W119" s="101"/>
      <c r="X119" s="68"/>
      <c r="Y119" s="163">
        <v>0.33333333333333331</v>
      </c>
      <c r="Z119" s="66"/>
      <c r="AA119" s="101"/>
      <c r="AB119" s="68"/>
      <c r="AC119" s="163">
        <v>0.33333333333333331</v>
      </c>
      <c r="AD119" s="66"/>
      <c r="AE119" s="204"/>
      <c r="AF119" s="296">
        <f>SUM(D119:AE119)</f>
        <v>1.9166666666666663</v>
      </c>
      <c r="AG119" s="302">
        <f>SUM(D120:AE120)</f>
        <v>1.7916666666666665</v>
      </c>
    </row>
    <row r="120" spans="1:33" ht="15" customHeight="1" thickBot="1" x14ac:dyDescent="0.25">
      <c r="A120" s="301"/>
      <c r="B120" s="295"/>
      <c r="C120" s="47" t="s">
        <v>19</v>
      </c>
      <c r="D120" s="160">
        <v>0.22916666666666666</v>
      </c>
      <c r="E120" s="72"/>
      <c r="F120" s="72"/>
      <c r="G120" s="162"/>
      <c r="H120" s="160">
        <v>0.3125</v>
      </c>
      <c r="I120" s="72"/>
      <c r="J120" s="72"/>
      <c r="K120" s="102"/>
      <c r="L120" s="73"/>
      <c r="M120" s="72"/>
      <c r="N120" s="72"/>
      <c r="O120" s="102"/>
      <c r="P120" s="73"/>
      <c r="Q120" s="164">
        <v>0.3125</v>
      </c>
      <c r="R120" s="72"/>
      <c r="S120" s="102"/>
      <c r="T120" s="73"/>
      <c r="U120" s="164">
        <v>0.3125</v>
      </c>
      <c r="V120" s="72"/>
      <c r="W120" s="102"/>
      <c r="X120" s="73"/>
      <c r="Y120" s="164">
        <v>0.3125</v>
      </c>
      <c r="Z120" s="72"/>
      <c r="AA120" s="102"/>
      <c r="AB120" s="73"/>
      <c r="AC120" s="164">
        <v>0.3125</v>
      </c>
      <c r="AD120" s="72"/>
      <c r="AE120" s="208"/>
      <c r="AF120" s="298"/>
      <c r="AG120" s="304"/>
    </row>
    <row r="121" spans="1:33" ht="26.45" customHeight="1" thickBot="1" x14ac:dyDescent="0.4">
      <c r="A121" s="8"/>
      <c r="B121" s="4"/>
      <c r="C121" s="4"/>
      <c r="D121" s="76"/>
      <c r="E121" s="76"/>
      <c r="F121" s="76"/>
      <c r="G121" s="103"/>
      <c r="H121" s="76"/>
      <c r="I121" s="76"/>
      <c r="J121" s="76"/>
      <c r="K121" s="103"/>
      <c r="L121" s="76"/>
      <c r="M121" s="76"/>
      <c r="N121" s="76"/>
      <c r="O121" s="103"/>
      <c r="P121" s="76"/>
      <c r="Q121" s="76"/>
      <c r="R121" s="76"/>
      <c r="S121" s="103"/>
      <c r="T121" s="76"/>
      <c r="U121" s="76"/>
      <c r="V121" s="76"/>
      <c r="W121" s="103"/>
      <c r="X121" s="76"/>
      <c r="Y121" s="76"/>
      <c r="Z121" s="76"/>
      <c r="AA121" s="103"/>
      <c r="AB121" s="76"/>
      <c r="AC121" s="76"/>
      <c r="AD121" s="76"/>
      <c r="AE121" s="194"/>
      <c r="AF121" s="43"/>
      <c r="AG121" s="42"/>
    </row>
    <row r="122" spans="1:33" ht="15" customHeight="1" x14ac:dyDescent="0.2">
      <c r="A122" s="299">
        <v>14</v>
      </c>
      <c r="B122" s="292" t="s">
        <v>0</v>
      </c>
      <c r="C122" s="44" t="s">
        <v>18</v>
      </c>
      <c r="D122" s="54"/>
      <c r="E122" s="52">
        <v>0.33333333333333331</v>
      </c>
      <c r="F122" s="53"/>
      <c r="G122" s="109"/>
      <c r="H122" s="54"/>
      <c r="I122" s="52">
        <v>0.33333333333333331</v>
      </c>
      <c r="J122" s="53"/>
      <c r="K122" s="99"/>
      <c r="L122" s="51"/>
      <c r="M122" s="52">
        <v>0.33333333333333331</v>
      </c>
      <c r="N122" s="53"/>
      <c r="O122" s="109"/>
      <c r="P122" s="54"/>
      <c r="Q122" s="52">
        <v>0.33333333333333331</v>
      </c>
      <c r="R122" s="53"/>
      <c r="S122" s="99"/>
      <c r="T122" s="51"/>
      <c r="U122" s="53"/>
      <c r="V122" s="53"/>
      <c r="W122" s="109"/>
      <c r="X122" s="54"/>
      <c r="Y122" s="53"/>
      <c r="Z122" s="52">
        <v>0.33333333333333331</v>
      </c>
      <c r="AA122" s="99"/>
      <c r="AB122" s="51"/>
      <c r="AC122" s="53"/>
      <c r="AD122" s="52">
        <v>0.33333333333333331</v>
      </c>
      <c r="AE122" s="201"/>
      <c r="AF122" s="319">
        <f>SUM(D122:AE122)</f>
        <v>1.9999999999999998</v>
      </c>
      <c r="AG122" s="305">
        <f>SUM(D123:AE123)</f>
        <v>1.875</v>
      </c>
    </row>
    <row r="123" spans="1:33" ht="15" customHeight="1" x14ac:dyDescent="0.2">
      <c r="A123" s="300"/>
      <c r="B123" s="293"/>
      <c r="C123" s="45" t="s">
        <v>19</v>
      </c>
      <c r="D123" s="61"/>
      <c r="E123" s="59">
        <v>0.3125</v>
      </c>
      <c r="F123" s="60"/>
      <c r="G123" s="110"/>
      <c r="H123" s="61"/>
      <c r="I123" s="59">
        <v>0.3125</v>
      </c>
      <c r="J123" s="60"/>
      <c r="K123" s="100"/>
      <c r="L123" s="58"/>
      <c r="M123" s="59">
        <v>0.3125</v>
      </c>
      <c r="N123" s="60"/>
      <c r="O123" s="110"/>
      <c r="P123" s="61"/>
      <c r="Q123" s="59">
        <v>0.3125</v>
      </c>
      <c r="R123" s="60"/>
      <c r="S123" s="100"/>
      <c r="T123" s="58"/>
      <c r="U123" s="60"/>
      <c r="V123" s="60"/>
      <c r="W123" s="110"/>
      <c r="X123" s="61"/>
      <c r="Y123" s="60"/>
      <c r="Z123" s="59">
        <v>0.3125</v>
      </c>
      <c r="AA123" s="100"/>
      <c r="AB123" s="58"/>
      <c r="AC123" s="60"/>
      <c r="AD123" s="59">
        <v>0.3125</v>
      </c>
      <c r="AE123" s="202"/>
      <c r="AF123" s="297"/>
      <c r="AG123" s="303"/>
    </row>
    <row r="124" spans="1:33" ht="15" customHeight="1" x14ac:dyDescent="0.2">
      <c r="A124" s="300"/>
      <c r="B124" s="287" t="s">
        <v>1</v>
      </c>
      <c r="C124" s="46" t="s">
        <v>18</v>
      </c>
      <c r="D124" s="68"/>
      <c r="E124" s="66"/>
      <c r="F124" s="147">
        <v>0.33333333333333331</v>
      </c>
      <c r="G124" s="107"/>
      <c r="H124" s="68"/>
      <c r="I124" s="66"/>
      <c r="J124" s="66"/>
      <c r="K124" s="101"/>
      <c r="L124" s="65"/>
      <c r="M124" s="66"/>
      <c r="N124" s="66"/>
      <c r="O124" s="165"/>
      <c r="P124" s="151">
        <v>0.33333333333333331</v>
      </c>
      <c r="Q124" s="66"/>
      <c r="R124" s="66"/>
      <c r="S124" s="149"/>
      <c r="T124" s="151">
        <v>0.33333333333333331</v>
      </c>
      <c r="U124" s="66"/>
      <c r="V124" s="66"/>
      <c r="W124" s="165"/>
      <c r="X124" s="151">
        <v>0.33333333333333331</v>
      </c>
      <c r="Y124" s="66"/>
      <c r="Z124" s="66"/>
      <c r="AA124" s="149"/>
      <c r="AB124" s="151">
        <v>0.33333333333333331</v>
      </c>
      <c r="AC124" s="66"/>
      <c r="AD124" s="66"/>
      <c r="AE124" s="204"/>
      <c r="AF124" s="296">
        <f>SUM(D124:AE124)</f>
        <v>1.6666666666666665</v>
      </c>
      <c r="AG124" s="302">
        <f>SUM(D125:AE125)</f>
        <v>1.5625</v>
      </c>
    </row>
    <row r="125" spans="1:33" ht="15" customHeight="1" x14ac:dyDescent="0.2">
      <c r="A125" s="300"/>
      <c r="B125" s="287"/>
      <c r="C125" s="45" t="s">
        <v>19</v>
      </c>
      <c r="D125" s="61"/>
      <c r="E125" s="60"/>
      <c r="F125" s="148">
        <v>0.3125</v>
      </c>
      <c r="G125" s="110"/>
      <c r="H125" s="61"/>
      <c r="I125" s="60"/>
      <c r="J125" s="60"/>
      <c r="K125" s="100"/>
      <c r="L125" s="58"/>
      <c r="M125" s="60"/>
      <c r="N125" s="60"/>
      <c r="O125" s="166"/>
      <c r="P125" s="152">
        <v>0.3125</v>
      </c>
      <c r="Q125" s="60"/>
      <c r="R125" s="60"/>
      <c r="S125" s="150"/>
      <c r="T125" s="152">
        <v>0.3125</v>
      </c>
      <c r="U125" s="60"/>
      <c r="V125" s="60"/>
      <c r="W125" s="166"/>
      <c r="X125" s="152">
        <v>0.3125</v>
      </c>
      <c r="Y125" s="60"/>
      <c r="Z125" s="60"/>
      <c r="AA125" s="150"/>
      <c r="AB125" s="152">
        <v>0.3125</v>
      </c>
      <c r="AC125" s="60"/>
      <c r="AD125" s="60"/>
      <c r="AE125" s="202"/>
      <c r="AF125" s="297"/>
      <c r="AG125" s="303"/>
    </row>
    <row r="126" spans="1:33" ht="15" customHeight="1" x14ac:dyDescent="0.2">
      <c r="A126" s="300"/>
      <c r="B126" s="288" t="s">
        <v>2</v>
      </c>
      <c r="C126" s="46" t="s">
        <v>18</v>
      </c>
      <c r="D126" s="155">
        <v>0.25</v>
      </c>
      <c r="E126" s="66"/>
      <c r="F126" s="66"/>
      <c r="G126" s="167"/>
      <c r="H126" s="155">
        <v>0.33333333333333331</v>
      </c>
      <c r="I126" s="66"/>
      <c r="J126" s="66"/>
      <c r="K126" s="157"/>
      <c r="L126" s="155">
        <v>0.33333333333333331</v>
      </c>
      <c r="M126" s="66"/>
      <c r="N126" s="66"/>
      <c r="O126" s="107"/>
      <c r="P126" s="68"/>
      <c r="Q126" s="66"/>
      <c r="R126" s="66"/>
      <c r="S126" s="101"/>
      <c r="T126" s="65"/>
      <c r="U126" s="153">
        <v>0.33333333333333331</v>
      </c>
      <c r="V126" s="66"/>
      <c r="W126" s="107"/>
      <c r="X126" s="68"/>
      <c r="Y126" s="153">
        <v>0.33333333333333331</v>
      </c>
      <c r="Z126" s="66"/>
      <c r="AA126" s="101"/>
      <c r="AB126" s="65"/>
      <c r="AC126" s="153">
        <v>0.33333333333333331</v>
      </c>
      <c r="AD126" s="66"/>
      <c r="AE126" s="203"/>
      <c r="AF126" s="296">
        <f>SUM(D126:AE126)</f>
        <v>1.9166666666666663</v>
      </c>
      <c r="AG126" s="302">
        <f>SUM(D127:AE127)</f>
        <v>1.7916666666666665</v>
      </c>
    </row>
    <row r="127" spans="1:33" ht="15" customHeight="1" x14ac:dyDescent="0.2">
      <c r="A127" s="300"/>
      <c r="B127" s="288"/>
      <c r="C127" s="45" t="s">
        <v>19</v>
      </c>
      <c r="D127" s="156">
        <v>0.22916666666666666</v>
      </c>
      <c r="E127" s="60"/>
      <c r="F127" s="60"/>
      <c r="G127" s="168"/>
      <c r="H127" s="156">
        <v>0.3125</v>
      </c>
      <c r="I127" s="60"/>
      <c r="J127" s="60"/>
      <c r="K127" s="158"/>
      <c r="L127" s="156">
        <v>0.3125</v>
      </c>
      <c r="M127" s="60"/>
      <c r="N127" s="60"/>
      <c r="O127" s="110"/>
      <c r="P127" s="61"/>
      <c r="Q127" s="60"/>
      <c r="R127" s="60"/>
      <c r="S127" s="100"/>
      <c r="T127" s="58"/>
      <c r="U127" s="154">
        <v>0.3125</v>
      </c>
      <c r="V127" s="60"/>
      <c r="W127" s="110"/>
      <c r="X127" s="61"/>
      <c r="Y127" s="154">
        <v>0.3125</v>
      </c>
      <c r="Z127" s="60"/>
      <c r="AA127" s="100"/>
      <c r="AB127" s="58"/>
      <c r="AC127" s="154">
        <v>0.3125</v>
      </c>
      <c r="AD127" s="60"/>
      <c r="AE127" s="205"/>
      <c r="AF127" s="297"/>
      <c r="AG127" s="303"/>
    </row>
    <row r="128" spans="1:33" ht="15" customHeight="1" x14ac:dyDescent="0.2">
      <c r="A128" s="300"/>
      <c r="B128" s="294" t="s">
        <v>3</v>
      </c>
      <c r="C128" s="46" t="s">
        <v>18</v>
      </c>
      <c r="D128" s="68"/>
      <c r="E128" s="66"/>
      <c r="F128" s="66"/>
      <c r="G128" s="107"/>
      <c r="H128" s="68"/>
      <c r="I128" s="66"/>
      <c r="J128" s="163">
        <v>0.33333333333333331</v>
      </c>
      <c r="K128" s="101"/>
      <c r="L128" s="65"/>
      <c r="M128" s="66"/>
      <c r="N128" s="163">
        <v>0.33333333333333331</v>
      </c>
      <c r="O128" s="107"/>
      <c r="P128" s="68"/>
      <c r="Q128" s="66"/>
      <c r="R128" s="163">
        <v>0.33333333333333331</v>
      </c>
      <c r="S128" s="101"/>
      <c r="T128" s="65"/>
      <c r="U128" s="66"/>
      <c r="V128" s="163">
        <v>0.33333333333333331</v>
      </c>
      <c r="W128" s="107"/>
      <c r="X128" s="68"/>
      <c r="Y128" s="66"/>
      <c r="Z128" s="66"/>
      <c r="AA128" s="101"/>
      <c r="AB128" s="65"/>
      <c r="AC128" s="66"/>
      <c r="AD128" s="66"/>
      <c r="AE128" s="223">
        <v>8.3333333333333329E-2</v>
      </c>
      <c r="AF128" s="296">
        <f>SUM(D128:AE128)</f>
        <v>1.4166666666666665</v>
      </c>
      <c r="AG128" s="302">
        <f>SUM(D129:AE129)</f>
        <v>1.3333333333333333</v>
      </c>
    </row>
    <row r="129" spans="1:33" ht="15" customHeight="1" thickBot="1" x14ac:dyDescent="0.25">
      <c r="A129" s="301"/>
      <c r="B129" s="295"/>
      <c r="C129" s="47" t="s">
        <v>19</v>
      </c>
      <c r="D129" s="73"/>
      <c r="E129" s="72"/>
      <c r="F129" s="72"/>
      <c r="G129" s="108"/>
      <c r="H129" s="73"/>
      <c r="I129" s="72"/>
      <c r="J129" s="164">
        <v>0.3125</v>
      </c>
      <c r="K129" s="102"/>
      <c r="L129" s="71"/>
      <c r="M129" s="72"/>
      <c r="N129" s="164">
        <v>0.3125</v>
      </c>
      <c r="O129" s="108"/>
      <c r="P129" s="73"/>
      <c r="Q129" s="72"/>
      <c r="R129" s="164">
        <v>0.3125</v>
      </c>
      <c r="S129" s="102"/>
      <c r="T129" s="71"/>
      <c r="U129" s="72"/>
      <c r="V129" s="164">
        <v>0.3125</v>
      </c>
      <c r="W129" s="108"/>
      <c r="X129" s="73"/>
      <c r="Y129" s="72"/>
      <c r="Z129" s="72"/>
      <c r="AA129" s="102"/>
      <c r="AB129" s="71"/>
      <c r="AC129" s="72"/>
      <c r="AD129" s="72"/>
      <c r="AE129" s="224">
        <v>8.3333333333333329E-2</v>
      </c>
      <c r="AF129" s="298"/>
      <c r="AG129" s="304"/>
    </row>
    <row r="130" spans="1:33" ht="26.45" customHeight="1" thickBot="1" x14ac:dyDescent="0.4">
      <c r="A130" s="8"/>
      <c r="B130" s="4"/>
      <c r="C130" s="4"/>
      <c r="D130" s="76"/>
      <c r="E130" s="76"/>
      <c r="F130" s="76"/>
      <c r="G130" s="103"/>
      <c r="H130" s="76"/>
      <c r="I130" s="76"/>
      <c r="J130" s="76"/>
      <c r="K130" s="103"/>
      <c r="L130" s="76"/>
      <c r="M130" s="76"/>
      <c r="N130" s="76"/>
      <c r="O130" s="103"/>
      <c r="P130" s="76"/>
      <c r="Q130" s="76"/>
      <c r="R130" s="76"/>
      <c r="S130" s="103"/>
      <c r="T130" s="76"/>
      <c r="U130" s="76"/>
      <c r="V130" s="76"/>
      <c r="W130" s="103"/>
      <c r="X130" s="76"/>
      <c r="Y130" s="76"/>
      <c r="Z130" s="76"/>
      <c r="AA130" s="103"/>
      <c r="AB130" s="76"/>
      <c r="AC130" s="76"/>
      <c r="AD130" s="76"/>
      <c r="AE130" s="194"/>
      <c r="AF130" s="43"/>
      <c r="AG130" s="42"/>
    </row>
    <row r="131" spans="1:33" ht="15" customHeight="1" x14ac:dyDescent="0.2">
      <c r="A131" s="299">
        <v>15</v>
      </c>
      <c r="B131" s="292" t="s">
        <v>0</v>
      </c>
      <c r="C131" s="44" t="s">
        <v>18</v>
      </c>
      <c r="D131" s="54"/>
      <c r="E131" s="53"/>
      <c r="F131" s="52">
        <v>0.33333333333333331</v>
      </c>
      <c r="G131" s="109"/>
      <c r="H131" s="54"/>
      <c r="I131" s="53"/>
      <c r="J131" s="52">
        <v>0.33333333333333331</v>
      </c>
      <c r="K131" s="99"/>
      <c r="L131" s="51"/>
      <c r="M131" s="53"/>
      <c r="N131" s="53"/>
      <c r="O131" s="109"/>
      <c r="P131" s="54"/>
      <c r="Q131" s="53"/>
      <c r="R131" s="53"/>
      <c r="S131" s="97"/>
      <c r="T131" s="56">
        <v>0.33333333333333331</v>
      </c>
      <c r="U131" s="53"/>
      <c r="V131" s="53"/>
      <c r="W131" s="104"/>
      <c r="X131" s="56">
        <v>0.33333333333333331</v>
      </c>
      <c r="Y131" s="53"/>
      <c r="Z131" s="53"/>
      <c r="AA131" s="97"/>
      <c r="AB131" s="56">
        <v>0.33333333333333331</v>
      </c>
      <c r="AC131" s="53"/>
      <c r="AD131" s="53"/>
      <c r="AE131" s="213">
        <v>8.3333333333333329E-2</v>
      </c>
      <c r="AF131" s="319">
        <f>SUM(D131:AE131)</f>
        <v>1.7499999999999998</v>
      </c>
      <c r="AG131" s="305">
        <f>SUM(D132:AE132)</f>
        <v>1.6458333333333333</v>
      </c>
    </row>
    <row r="132" spans="1:33" ht="15" customHeight="1" x14ac:dyDescent="0.2">
      <c r="A132" s="300"/>
      <c r="B132" s="293"/>
      <c r="C132" s="45" t="s">
        <v>19</v>
      </c>
      <c r="D132" s="61"/>
      <c r="E132" s="60"/>
      <c r="F132" s="59">
        <v>0.3125</v>
      </c>
      <c r="G132" s="110"/>
      <c r="H132" s="61"/>
      <c r="I132" s="60"/>
      <c r="J132" s="59">
        <v>0.3125</v>
      </c>
      <c r="K132" s="100"/>
      <c r="L132" s="58"/>
      <c r="M132" s="60"/>
      <c r="N132" s="60"/>
      <c r="O132" s="110"/>
      <c r="P132" s="61"/>
      <c r="Q132" s="60"/>
      <c r="R132" s="60"/>
      <c r="S132" s="98"/>
      <c r="T132" s="63">
        <v>0.3125</v>
      </c>
      <c r="U132" s="60"/>
      <c r="V132" s="60"/>
      <c r="W132" s="105"/>
      <c r="X132" s="63">
        <v>0.3125</v>
      </c>
      <c r="Y132" s="60"/>
      <c r="Z132" s="60"/>
      <c r="AA132" s="98"/>
      <c r="AB132" s="63">
        <v>0.3125</v>
      </c>
      <c r="AC132" s="60"/>
      <c r="AD132" s="60"/>
      <c r="AE132" s="214">
        <v>8.3333333333333329E-2</v>
      </c>
      <c r="AF132" s="297"/>
      <c r="AG132" s="303"/>
    </row>
    <row r="133" spans="1:33" ht="15" customHeight="1" x14ac:dyDescent="0.2">
      <c r="A133" s="300"/>
      <c r="B133" s="287" t="s">
        <v>1</v>
      </c>
      <c r="C133" s="46" t="s">
        <v>18</v>
      </c>
      <c r="D133" s="68"/>
      <c r="E133" s="66"/>
      <c r="F133" s="66"/>
      <c r="G133" s="107"/>
      <c r="H133" s="68"/>
      <c r="I133" s="147">
        <v>0.33333333333333331</v>
      </c>
      <c r="J133" s="66"/>
      <c r="K133" s="101"/>
      <c r="L133" s="65"/>
      <c r="M133" s="147">
        <v>0.33333333333333331</v>
      </c>
      <c r="N133" s="66"/>
      <c r="O133" s="107"/>
      <c r="P133" s="68"/>
      <c r="Q133" s="147">
        <v>0.33333333333333331</v>
      </c>
      <c r="R133" s="66"/>
      <c r="S133" s="101"/>
      <c r="T133" s="65"/>
      <c r="U133" s="147">
        <v>0.33333333333333331</v>
      </c>
      <c r="V133" s="66"/>
      <c r="W133" s="107"/>
      <c r="X133" s="68"/>
      <c r="Y133" s="66"/>
      <c r="Z133" s="66"/>
      <c r="AA133" s="101"/>
      <c r="AB133" s="65"/>
      <c r="AC133" s="66"/>
      <c r="AD133" s="147">
        <v>0.33333333333333331</v>
      </c>
      <c r="AE133" s="204"/>
      <c r="AF133" s="296">
        <f>SUM(D133:AE133)</f>
        <v>1.6666666666666665</v>
      </c>
      <c r="AG133" s="302">
        <f>SUM(D134:AE134)</f>
        <v>1.5625</v>
      </c>
    </row>
    <row r="134" spans="1:33" ht="15" customHeight="1" x14ac:dyDescent="0.2">
      <c r="A134" s="300"/>
      <c r="B134" s="287"/>
      <c r="C134" s="45" t="s">
        <v>19</v>
      </c>
      <c r="D134" s="61"/>
      <c r="E134" s="60"/>
      <c r="F134" s="60"/>
      <c r="G134" s="110"/>
      <c r="H134" s="61"/>
      <c r="I134" s="148">
        <v>0.3125</v>
      </c>
      <c r="J134" s="60"/>
      <c r="K134" s="100"/>
      <c r="L134" s="58"/>
      <c r="M134" s="148">
        <v>0.3125</v>
      </c>
      <c r="N134" s="60"/>
      <c r="O134" s="110"/>
      <c r="P134" s="61"/>
      <c r="Q134" s="148">
        <v>0.3125</v>
      </c>
      <c r="R134" s="60"/>
      <c r="S134" s="100"/>
      <c r="T134" s="58"/>
      <c r="U134" s="148">
        <v>0.3125</v>
      </c>
      <c r="V134" s="60"/>
      <c r="W134" s="110"/>
      <c r="X134" s="61"/>
      <c r="Y134" s="60"/>
      <c r="Z134" s="60"/>
      <c r="AA134" s="100"/>
      <c r="AB134" s="58"/>
      <c r="AC134" s="60"/>
      <c r="AD134" s="148">
        <v>0.3125</v>
      </c>
      <c r="AE134" s="202"/>
      <c r="AF134" s="297"/>
      <c r="AG134" s="303"/>
    </row>
    <row r="135" spans="1:33" ht="15" customHeight="1" x14ac:dyDescent="0.2">
      <c r="A135" s="300"/>
      <c r="B135" s="288" t="s">
        <v>2</v>
      </c>
      <c r="C135" s="46" t="s">
        <v>18</v>
      </c>
      <c r="D135" s="68"/>
      <c r="E135" s="153">
        <v>0.33333333333333331</v>
      </c>
      <c r="F135" s="66"/>
      <c r="G135" s="107"/>
      <c r="H135" s="68"/>
      <c r="I135" s="66"/>
      <c r="J135" s="66"/>
      <c r="K135" s="101"/>
      <c r="L135" s="65"/>
      <c r="M135" s="66"/>
      <c r="N135" s="153">
        <v>0.33333333333333331</v>
      </c>
      <c r="O135" s="107"/>
      <c r="P135" s="68"/>
      <c r="Q135" s="66"/>
      <c r="R135" s="153">
        <v>0.33333333333333331</v>
      </c>
      <c r="S135" s="101"/>
      <c r="T135" s="65"/>
      <c r="U135" s="66"/>
      <c r="V135" s="153">
        <v>0.33333333333333331</v>
      </c>
      <c r="W135" s="107"/>
      <c r="X135" s="68"/>
      <c r="Y135" s="66"/>
      <c r="Z135" s="153">
        <v>0.33333333333333331</v>
      </c>
      <c r="AA135" s="101"/>
      <c r="AB135" s="65"/>
      <c r="AC135" s="66"/>
      <c r="AD135" s="66"/>
      <c r="AE135" s="203"/>
      <c r="AF135" s="296">
        <f>SUM(D135:AE135)</f>
        <v>1.6666666666666665</v>
      </c>
      <c r="AG135" s="302">
        <f>SUM(D136:AE136)</f>
        <v>1.5625</v>
      </c>
    </row>
    <row r="136" spans="1:33" ht="15" customHeight="1" x14ac:dyDescent="0.2">
      <c r="A136" s="300"/>
      <c r="B136" s="288"/>
      <c r="C136" s="45" t="s">
        <v>19</v>
      </c>
      <c r="D136" s="61"/>
      <c r="E136" s="154">
        <v>0.3125</v>
      </c>
      <c r="F136" s="60"/>
      <c r="G136" s="110"/>
      <c r="H136" s="61"/>
      <c r="I136" s="60"/>
      <c r="J136" s="60"/>
      <c r="K136" s="100"/>
      <c r="L136" s="58"/>
      <c r="M136" s="60"/>
      <c r="N136" s="154">
        <v>0.3125</v>
      </c>
      <c r="O136" s="110"/>
      <c r="P136" s="61"/>
      <c r="Q136" s="60"/>
      <c r="R136" s="154">
        <v>0.3125</v>
      </c>
      <c r="S136" s="100"/>
      <c r="T136" s="58"/>
      <c r="U136" s="60"/>
      <c r="V136" s="154">
        <v>0.3125</v>
      </c>
      <c r="W136" s="110"/>
      <c r="X136" s="61"/>
      <c r="Y136" s="60"/>
      <c r="Z136" s="154">
        <v>0.3125</v>
      </c>
      <c r="AA136" s="100"/>
      <c r="AB136" s="58"/>
      <c r="AC136" s="60"/>
      <c r="AD136" s="60"/>
      <c r="AE136" s="205"/>
      <c r="AF136" s="297"/>
      <c r="AG136" s="303"/>
    </row>
    <row r="137" spans="1:33" ht="15" customHeight="1" x14ac:dyDescent="0.2">
      <c r="A137" s="300"/>
      <c r="B137" s="294" t="s">
        <v>3</v>
      </c>
      <c r="C137" s="46" t="s">
        <v>18</v>
      </c>
      <c r="D137" s="159">
        <v>0.25</v>
      </c>
      <c r="E137" s="66"/>
      <c r="F137" s="66"/>
      <c r="G137" s="169"/>
      <c r="H137" s="159">
        <v>0.33333333333333331</v>
      </c>
      <c r="I137" s="66"/>
      <c r="J137" s="66"/>
      <c r="K137" s="161"/>
      <c r="L137" s="159">
        <v>0.33333333333333331</v>
      </c>
      <c r="M137" s="66"/>
      <c r="N137" s="66"/>
      <c r="O137" s="169"/>
      <c r="P137" s="159">
        <v>0.33333333333333331</v>
      </c>
      <c r="Q137" s="66"/>
      <c r="R137" s="66"/>
      <c r="S137" s="101"/>
      <c r="T137" s="65"/>
      <c r="U137" s="66"/>
      <c r="V137" s="66"/>
      <c r="W137" s="107"/>
      <c r="X137" s="68"/>
      <c r="Y137" s="163">
        <v>0.33333333333333331</v>
      </c>
      <c r="Z137" s="66"/>
      <c r="AA137" s="101"/>
      <c r="AB137" s="65"/>
      <c r="AC137" s="163">
        <v>0.33333333333333331</v>
      </c>
      <c r="AD137" s="66"/>
      <c r="AE137" s="204"/>
      <c r="AF137" s="296">
        <f>SUM(D137:AE137)</f>
        <v>1.9166666666666663</v>
      </c>
      <c r="AG137" s="302">
        <f>SUM(D138:AE138)</f>
        <v>1.7916666666666665</v>
      </c>
    </row>
    <row r="138" spans="1:33" ht="15" customHeight="1" thickBot="1" x14ac:dyDescent="0.25">
      <c r="A138" s="301"/>
      <c r="B138" s="295"/>
      <c r="C138" s="47" t="s">
        <v>19</v>
      </c>
      <c r="D138" s="160">
        <v>0.22916666666666666</v>
      </c>
      <c r="E138" s="72"/>
      <c r="F138" s="72"/>
      <c r="G138" s="170"/>
      <c r="H138" s="160">
        <v>0.3125</v>
      </c>
      <c r="I138" s="72"/>
      <c r="J138" s="72"/>
      <c r="K138" s="162"/>
      <c r="L138" s="160">
        <v>0.3125</v>
      </c>
      <c r="M138" s="72"/>
      <c r="N138" s="72"/>
      <c r="O138" s="170"/>
      <c r="P138" s="160">
        <v>0.3125</v>
      </c>
      <c r="Q138" s="72"/>
      <c r="R138" s="72"/>
      <c r="S138" s="102"/>
      <c r="T138" s="71"/>
      <c r="U138" s="72"/>
      <c r="V138" s="72"/>
      <c r="W138" s="108"/>
      <c r="X138" s="73"/>
      <c r="Y138" s="164">
        <v>0.3125</v>
      </c>
      <c r="Z138" s="72"/>
      <c r="AA138" s="102"/>
      <c r="AB138" s="71"/>
      <c r="AC138" s="164">
        <v>0.3125</v>
      </c>
      <c r="AD138" s="72"/>
      <c r="AE138" s="208"/>
      <c r="AF138" s="298"/>
      <c r="AG138" s="304"/>
    </row>
    <row r="139" spans="1:33" ht="26.45" customHeight="1" thickBot="1" x14ac:dyDescent="0.4">
      <c r="A139" s="8"/>
      <c r="B139" s="4"/>
      <c r="C139" s="4"/>
      <c r="D139" s="76"/>
      <c r="E139" s="76"/>
      <c r="F139" s="76"/>
      <c r="G139" s="103"/>
      <c r="H139" s="76"/>
      <c r="I139" s="76"/>
      <c r="J139" s="76"/>
      <c r="K139" s="103"/>
      <c r="L139" s="76"/>
      <c r="M139" s="76"/>
      <c r="N139" s="76"/>
      <c r="O139" s="103"/>
      <c r="P139" s="76"/>
      <c r="Q139" s="76"/>
      <c r="R139" s="76"/>
      <c r="S139" s="103"/>
      <c r="T139" s="76"/>
      <c r="U139" s="76"/>
      <c r="V139" s="76"/>
      <c r="W139" s="103"/>
      <c r="X139" s="76"/>
      <c r="Y139" s="76"/>
      <c r="Z139" s="76"/>
      <c r="AA139" s="103"/>
      <c r="AB139" s="76"/>
      <c r="AC139" s="76"/>
      <c r="AD139" s="76"/>
      <c r="AE139" s="194"/>
      <c r="AF139" s="43"/>
      <c r="AG139" s="42"/>
    </row>
    <row r="140" spans="1:33" ht="15" customHeight="1" x14ac:dyDescent="0.2">
      <c r="A140" s="299">
        <v>16</v>
      </c>
      <c r="B140" s="292" t="s">
        <v>0</v>
      </c>
      <c r="C140" s="44" t="s">
        <v>18</v>
      </c>
      <c r="D140" s="56">
        <v>0.25</v>
      </c>
      <c r="E140" s="53"/>
      <c r="F140" s="53"/>
      <c r="G140" s="109"/>
      <c r="H140" s="54"/>
      <c r="I140" s="53"/>
      <c r="J140" s="53"/>
      <c r="K140" s="99"/>
      <c r="L140" s="51"/>
      <c r="M140" s="52">
        <v>0.33333333333333331</v>
      </c>
      <c r="N140" s="53"/>
      <c r="O140" s="109"/>
      <c r="P140" s="54"/>
      <c r="Q140" s="52">
        <v>0.33333333333333331</v>
      </c>
      <c r="R140" s="53"/>
      <c r="S140" s="99"/>
      <c r="T140" s="51"/>
      <c r="U140" s="52">
        <v>0.33333333333333331</v>
      </c>
      <c r="V140" s="53"/>
      <c r="W140" s="109"/>
      <c r="X140" s="54"/>
      <c r="Y140" s="52">
        <v>0.33333333333333331</v>
      </c>
      <c r="Z140" s="53"/>
      <c r="AA140" s="99"/>
      <c r="AB140" s="51"/>
      <c r="AC140" s="53"/>
      <c r="AD140" s="53"/>
      <c r="AE140" s="201"/>
      <c r="AF140" s="319">
        <f>SUM(D140:AE140)</f>
        <v>1.583333333333333</v>
      </c>
      <c r="AG140" s="305">
        <f>SUM(D141:AE141)</f>
        <v>1.4791666666666665</v>
      </c>
    </row>
    <row r="141" spans="1:33" ht="15" customHeight="1" x14ac:dyDescent="0.2">
      <c r="A141" s="300"/>
      <c r="B141" s="293"/>
      <c r="C141" s="45" t="s">
        <v>19</v>
      </c>
      <c r="D141" s="63">
        <v>0.22916666666666666</v>
      </c>
      <c r="E141" s="60"/>
      <c r="F141" s="60"/>
      <c r="G141" s="110"/>
      <c r="H141" s="61"/>
      <c r="I141" s="60"/>
      <c r="J141" s="60"/>
      <c r="K141" s="100"/>
      <c r="L141" s="58"/>
      <c r="M141" s="59">
        <v>0.3125</v>
      </c>
      <c r="N141" s="60"/>
      <c r="O141" s="110"/>
      <c r="P141" s="61"/>
      <c r="Q141" s="59">
        <v>0.3125</v>
      </c>
      <c r="R141" s="60"/>
      <c r="S141" s="100"/>
      <c r="T141" s="58"/>
      <c r="U141" s="59">
        <v>0.3125</v>
      </c>
      <c r="V141" s="60"/>
      <c r="W141" s="110"/>
      <c r="X141" s="61"/>
      <c r="Y141" s="59">
        <v>0.3125</v>
      </c>
      <c r="Z141" s="60"/>
      <c r="AA141" s="100"/>
      <c r="AB141" s="58"/>
      <c r="AC141" s="60"/>
      <c r="AD141" s="60"/>
      <c r="AE141" s="202"/>
      <c r="AF141" s="297"/>
      <c r="AG141" s="303"/>
    </row>
    <row r="142" spans="1:33" ht="15" customHeight="1" x14ac:dyDescent="0.2">
      <c r="A142" s="300"/>
      <c r="B142" s="287" t="s">
        <v>1</v>
      </c>
      <c r="C142" s="46" t="s">
        <v>18</v>
      </c>
      <c r="D142" s="68"/>
      <c r="E142" s="66"/>
      <c r="F142" s="147">
        <v>0.33333333333333331</v>
      </c>
      <c r="G142" s="107"/>
      <c r="H142" s="68"/>
      <c r="I142" s="66"/>
      <c r="J142" s="147">
        <v>0.33333333333333331</v>
      </c>
      <c r="K142" s="101"/>
      <c r="L142" s="65"/>
      <c r="M142" s="66"/>
      <c r="N142" s="147">
        <v>0.33333333333333331</v>
      </c>
      <c r="O142" s="107"/>
      <c r="P142" s="68"/>
      <c r="Q142" s="66"/>
      <c r="R142" s="66"/>
      <c r="S142" s="101"/>
      <c r="T142" s="65"/>
      <c r="U142" s="66"/>
      <c r="V142" s="66"/>
      <c r="W142" s="165"/>
      <c r="X142" s="151">
        <v>0.33333333333333331</v>
      </c>
      <c r="Y142" s="66"/>
      <c r="Z142" s="66"/>
      <c r="AA142" s="149"/>
      <c r="AB142" s="151">
        <v>0.33333333333333331</v>
      </c>
      <c r="AC142" s="66"/>
      <c r="AD142" s="66"/>
      <c r="AE142" s="219">
        <v>8.3333333333333329E-2</v>
      </c>
      <c r="AF142" s="296">
        <f>SUM(D142:AE142)</f>
        <v>1.7499999999999998</v>
      </c>
      <c r="AG142" s="302">
        <f>SUM(D143:AE143)</f>
        <v>1.6458333333333333</v>
      </c>
    </row>
    <row r="143" spans="1:33" ht="15" customHeight="1" x14ac:dyDescent="0.2">
      <c r="A143" s="300"/>
      <c r="B143" s="287"/>
      <c r="C143" s="45" t="s">
        <v>19</v>
      </c>
      <c r="D143" s="61"/>
      <c r="E143" s="60"/>
      <c r="F143" s="148">
        <v>0.3125</v>
      </c>
      <c r="G143" s="110"/>
      <c r="H143" s="61"/>
      <c r="I143" s="60"/>
      <c r="J143" s="148">
        <v>0.3125</v>
      </c>
      <c r="K143" s="100"/>
      <c r="L143" s="58"/>
      <c r="M143" s="60"/>
      <c r="N143" s="148">
        <v>0.3125</v>
      </c>
      <c r="O143" s="110"/>
      <c r="P143" s="61"/>
      <c r="Q143" s="60"/>
      <c r="R143" s="60"/>
      <c r="S143" s="100"/>
      <c r="T143" s="58"/>
      <c r="U143" s="60"/>
      <c r="V143" s="60"/>
      <c r="W143" s="166"/>
      <c r="X143" s="152">
        <v>0.3125</v>
      </c>
      <c r="Y143" s="60"/>
      <c r="Z143" s="60"/>
      <c r="AA143" s="150"/>
      <c r="AB143" s="152">
        <v>0.3125</v>
      </c>
      <c r="AC143" s="60"/>
      <c r="AD143" s="60"/>
      <c r="AE143" s="220">
        <v>8.3333333333333329E-2</v>
      </c>
      <c r="AF143" s="297"/>
      <c r="AG143" s="303"/>
    </row>
    <row r="144" spans="1:33" ht="15" customHeight="1" x14ac:dyDescent="0.2">
      <c r="A144" s="300"/>
      <c r="B144" s="288" t="s">
        <v>2</v>
      </c>
      <c r="C144" s="46" t="s">
        <v>18</v>
      </c>
      <c r="D144" s="68"/>
      <c r="E144" s="66"/>
      <c r="F144" s="66"/>
      <c r="G144" s="167"/>
      <c r="H144" s="155">
        <v>0.33333333333333331</v>
      </c>
      <c r="I144" s="66"/>
      <c r="J144" s="66"/>
      <c r="K144" s="157"/>
      <c r="L144" s="155">
        <v>0.33333333333333331</v>
      </c>
      <c r="M144" s="66"/>
      <c r="N144" s="66"/>
      <c r="O144" s="167"/>
      <c r="P144" s="155">
        <v>0.33333333333333331</v>
      </c>
      <c r="Q144" s="66"/>
      <c r="R144" s="66"/>
      <c r="S144" s="157"/>
      <c r="T144" s="155">
        <v>0.33333333333333331</v>
      </c>
      <c r="U144" s="66"/>
      <c r="V144" s="66"/>
      <c r="W144" s="107"/>
      <c r="X144" s="68"/>
      <c r="Y144" s="66"/>
      <c r="Z144" s="66"/>
      <c r="AA144" s="101"/>
      <c r="AB144" s="65"/>
      <c r="AC144" s="153">
        <v>0.33333333333333331</v>
      </c>
      <c r="AD144" s="66"/>
      <c r="AE144" s="203"/>
      <c r="AF144" s="296">
        <f>SUM(D144:AE144)</f>
        <v>1.6666666666666665</v>
      </c>
      <c r="AG144" s="302">
        <f>SUM(D145:AE145)</f>
        <v>1.5625</v>
      </c>
    </row>
    <row r="145" spans="1:33" ht="15" customHeight="1" x14ac:dyDescent="0.2">
      <c r="A145" s="300"/>
      <c r="B145" s="288"/>
      <c r="C145" s="45" t="s">
        <v>19</v>
      </c>
      <c r="D145" s="61"/>
      <c r="E145" s="60"/>
      <c r="F145" s="60"/>
      <c r="G145" s="168"/>
      <c r="H145" s="156">
        <v>0.3125</v>
      </c>
      <c r="I145" s="60"/>
      <c r="J145" s="60"/>
      <c r="K145" s="158"/>
      <c r="L145" s="156">
        <v>0.3125</v>
      </c>
      <c r="M145" s="60"/>
      <c r="N145" s="60"/>
      <c r="O145" s="168"/>
      <c r="P145" s="156">
        <v>0.3125</v>
      </c>
      <c r="Q145" s="60"/>
      <c r="R145" s="60"/>
      <c r="S145" s="158"/>
      <c r="T145" s="156">
        <v>0.3125</v>
      </c>
      <c r="U145" s="60"/>
      <c r="V145" s="60"/>
      <c r="W145" s="110"/>
      <c r="X145" s="61"/>
      <c r="Y145" s="60"/>
      <c r="Z145" s="60"/>
      <c r="AA145" s="100"/>
      <c r="AB145" s="58"/>
      <c r="AC145" s="154">
        <v>0.3125</v>
      </c>
      <c r="AD145" s="60"/>
      <c r="AE145" s="205"/>
      <c r="AF145" s="297"/>
      <c r="AG145" s="303"/>
    </row>
    <row r="146" spans="1:33" ht="15" customHeight="1" x14ac:dyDescent="0.2">
      <c r="A146" s="300"/>
      <c r="B146" s="294" t="s">
        <v>3</v>
      </c>
      <c r="C146" s="46" t="s">
        <v>18</v>
      </c>
      <c r="D146" s="68"/>
      <c r="E146" s="163">
        <v>0.33333333333333331</v>
      </c>
      <c r="F146" s="66"/>
      <c r="G146" s="107"/>
      <c r="H146" s="68"/>
      <c r="I146" s="163">
        <v>0.33333333333333331</v>
      </c>
      <c r="J146" s="66"/>
      <c r="K146" s="101"/>
      <c r="L146" s="65"/>
      <c r="M146" s="66"/>
      <c r="N146" s="66"/>
      <c r="O146" s="107"/>
      <c r="P146" s="68"/>
      <c r="Q146" s="66"/>
      <c r="R146" s="163">
        <v>0.33333333333333331</v>
      </c>
      <c r="S146" s="101"/>
      <c r="T146" s="65"/>
      <c r="U146" s="66"/>
      <c r="V146" s="163">
        <v>0.33333333333333331</v>
      </c>
      <c r="W146" s="107"/>
      <c r="X146" s="68"/>
      <c r="Y146" s="66"/>
      <c r="Z146" s="163">
        <v>0.33333333333333331</v>
      </c>
      <c r="AA146" s="101"/>
      <c r="AB146" s="65"/>
      <c r="AC146" s="66"/>
      <c r="AD146" s="163">
        <v>0.33333333333333331</v>
      </c>
      <c r="AE146" s="204"/>
      <c r="AF146" s="296">
        <f>SUM(D146:AE146)</f>
        <v>1.9999999999999998</v>
      </c>
      <c r="AG146" s="302">
        <f>SUM(D147:AE147)</f>
        <v>1.875</v>
      </c>
    </row>
    <row r="147" spans="1:33" ht="15" customHeight="1" thickBot="1" x14ac:dyDescent="0.25">
      <c r="A147" s="301"/>
      <c r="B147" s="295"/>
      <c r="C147" s="47" t="s">
        <v>19</v>
      </c>
      <c r="D147" s="73"/>
      <c r="E147" s="164">
        <v>0.3125</v>
      </c>
      <c r="F147" s="72"/>
      <c r="G147" s="108"/>
      <c r="H147" s="73"/>
      <c r="I147" s="164">
        <v>0.3125</v>
      </c>
      <c r="J147" s="72"/>
      <c r="K147" s="102"/>
      <c r="L147" s="71"/>
      <c r="M147" s="72"/>
      <c r="N147" s="72"/>
      <c r="O147" s="108"/>
      <c r="P147" s="73"/>
      <c r="Q147" s="72"/>
      <c r="R147" s="164">
        <v>0.3125</v>
      </c>
      <c r="S147" s="102"/>
      <c r="T147" s="71"/>
      <c r="U147" s="72"/>
      <c r="V147" s="164">
        <v>0.3125</v>
      </c>
      <c r="W147" s="108"/>
      <c r="X147" s="73"/>
      <c r="Y147" s="72"/>
      <c r="Z147" s="164">
        <v>0.3125</v>
      </c>
      <c r="AA147" s="102"/>
      <c r="AB147" s="71"/>
      <c r="AC147" s="72"/>
      <c r="AD147" s="164">
        <v>0.3125</v>
      </c>
      <c r="AE147" s="208"/>
      <c r="AF147" s="298"/>
      <c r="AG147" s="304"/>
    </row>
    <row r="148" spans="1:33" ht="26.45" customHeight="1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89" t="s">
        <v>60</v>
      </c>
      <c r="Y148" s="290"/>
      <c r="Z148" s="290"/>
      <c r="AA148" s="290"/>
      <c r="AB148" s="290"/>
      <c r="AC148" s="290"/>
      <c r="AD148" s="290"/>
      <c r="AE148" s="291"/>
      <c r="AF148" s="48">
        <f>SUM(AF5:AF12,AF14:AF21,AF23:AF30,AF32:AF39,AF41:AF48,AF50:AF57,AF59:AF66,AF68:AF75,AF77:AF84,AF86:AF93,AF95:AF102,AF104:AF111,AF113:AF120,AF122:AF129,AF131:AF138,AF140:AF147)/64</f>
        <v>1.7500000000000007</v>
      </c>
      <c r="AG148" s="49">
        <f>SUM(AG5:AG12,AG14:AG21,AG23:AG30,AG32:AG39,AG41:AG48,AG50:AG57,AG59:AG66,AG68:AG75,AG77:AG84,AG86:AG93,AG95:AG102,AG104:AG111,AG113:AG120,AG122:AG129,AG131:AG138,AG140:AG147)/64</f>
        <v>1.640625</v>
      </c>
    </row>
    <row r="149" spans="1:33" s="1" customFormat="1" ht="15" customHeight="1" x14ac:dyDescent="0.45">
      <c r="B149" s="6"/>
      <c r="C149" s="6"/>
      <c r="D149" s="3"/>
      <c r="E149" s="3"/>
      <c r="F149" s="3"/>
      <c r="G149" s="3"/>
      <c r="H149" s="3"/>
      <c r="I149" s="2"/>
      <c r="J149" s="21"/>
      <c r="AE149" s="246"/>
      <c r="AF149" s="4"/>
      <c r="AG149" s="4"/>
    </row>
    <row r="150" spans="1:33" s="34" customFormat="1" ht="35.1" customHeight="1" x14ac:dyDescent="0.2">
      <c r="B150" s="35" t="s">
        <v>15</v>
      </c>
      <c r="C150" s="35"/>
      <c r="D150" s="36"/>
      <c r="E150" s="36"/>
      <c r="F150" s="36"/>
      <c r="G150" s="36"/>
      <c r="H150" s="36"/>
      <c r="I150" s="41" t="str">
        <f>'N°401_7 giorni'!$I$42</f>
        <v>Il lavoro giornaliero dev'essere interrotto con pause di almeno (art. 15 LL):</v>
      </c>
      <c r="AE150" s="247"/>
      <c r="AF150" s="37"/>
      <c r="AG150" s="37"/>
    </row>
    <row r="151" spans="1:33" s="34" customFormat="1" ht="35.1" customHeight="1" x14ac:dyDescent="0.2">
      <c r="B151" s="35"/>
      <c r="C151" s="35"/>
      <c r="D151" s="36"/>
      <c r="E151" s="36"/>
      <c r="F151" s="36"/>
      <c r="G151" s="36"/>
      <c r="H151" s="36"/>
      <c r="I151" s="41" t="str">
        <f>'N°401_7 giorni'!$I$43</f>
        <v>- 1/4 d'ora, se dura più di cinque ore e mezza</v>
      </c>
      <c r="AE151" s="247"/>
      <c r="AF151" s="37"/>
      <c r="AG151" s="37"/>
    </row>
    <row r="152" spans="1:33" s="34" customFormat="1" ht="35.1" customHeight="1" x14ac:dyDescent="0.2">
      <c r="B152" s="35"/>
      <c r="C152" s="35"/>
      <c r="D152" s="36"/>
      <c r="E152" s="36"/>
      <c r="F152" s="36"/>
      <c r="G152" s="36"/>
      <c r="H152" s="36"/>
      <c r="I152" s="41" t="str">
        <f>'N°401_7 giorni'!$I$44</f>
        <v>- 1/2 ora se dura più di 7 ore.</v>
      </c>
      <c r="AE152" s="247"/>
      <c r="AF152" s="37"/>
      <c r="AG152" s="37"/>
    </row>
    <row r="153" spans="1:33" s="34" customFormat="1" ht="35.1" customHeight="1" x14ac:dyDescent="0.2">
      <c r="B153" s="35"/>
      <c r="C153" s="35"/>
      <c r="D153" s="36"/>
      <c r="E153" s="36"/>
      <c r="F153" s="36"/>
      <c r="G153" s="36"/>
      <c r="H153" s="36"/>
      <c r="I153" s="41" t="str">
        <f>'N°401_7 giorni'!$I$45</f>
        <v>Le pause di una durata fino a mezz'ora non possono essere frazionate (art.18 cpv.3 OLL1).</v>
      </c>
      <c r="AE153" s="247"/>
      <c r="AF153" s="37"/>
      <c r="AG153" s="37"/>
    </row>
    <row r="154" spans="1:33" s="34" customFormat="1" ht="15" customHeight="1" x14ac:dyDescent="0.2">
      <c r="B154" s="35"/>
      <c r="C154" s="35"/>
      <c r="D154" s="36"/>
      <c r="E154" s="36"/>
      <c r="F154" s="36"/>
      <c r="G154" s="36"/>
      <c r="H154" s="36"/>
      <c r="AE154" s="247"/>
      <c r="AF154" s="37"/>
      <c r="AG154" s="37"/>
    </row>
    <row r="155" spans="1:33" s="34" customFormat="1" ht="35.1" customHeight="1" x14ac:dyDescent="0.2">
      <c r="B155" s="35" t="s">
        <v>16</v>
      </c>
      <c r="C155" s="35"/>
      <c r="D155" s="36"/>
      <c r="E155" s="36"/>
      <c r="F155" s="36"/>
      <c r="G155" s="36"/>
      <c r="H155" s="36"/>
      <c r="I155" s="41" t="s">
        <v>81</v>
      </c>
      <c r="AE155" s="247"/>
      <c r="AF155" s="37"/>
      <c r="AG155" s="37"/>
    </row>
    <row r="156" spans="1:33" s="34" customFormat="1" ht="35.1" customHeight="1" x14ac:dyDescent="0.2">
      <c r="B156" s="35"/>
      <c r="C156" s="35"/>
      <c r="D156" s="36"/>
      <c r="E156" s="36"/>
      <c r="F156" s="36"/>
      <c r="G156" s="36"/>
      <c r="H156" s="36"/>
      <c r="I156" s="41" t="s">
        <v>82</v>
      </c>
      <c r="AE156" s="247"/>
      <c r="AF156" s="37"/>
      <c r="AG156" s="37"/>
    </row>
    <row r="157" spans="1:33" s="195" customFormat="1" ht="35.1" customHeight="1" x14ac:dyDescent="0.2">
      <c r="B157" s="196"/>
      <c r="C157" s="196"/>
      <c r="D157" s="197"/>
      <c r="E157" s="197"/>
      <c r="F157" s="197"/>
      <c r="G157" s="197"/>
      <c r="H157" s="197"/>
      <c r="I157" s="198" t="s">
        <v>80</v>
      </c>
      <c r="AE157" s="247"/>
      <c r="AF157" s="199"/>
      <c r="AG157" s="199"/>
    </row>
    <row r="158" spans="1:33" s="34" customFormat="1" ht="15" customHeight="1" x14ac:dyDescent="0.2">
      <c r="B158" s="35"/>
      <c r="C158" s="35"/>
      <c r="D158" s="36"/>
      <c r="E158" s="36"/>
      <c r="F158" s="36"/>
      <c r="G158" s="36"/>
      <c r="H158" s="36"/>
      <c r="AE158" s="247"/>
      <c r="AF158" s="37"/>
      <c r="AG158" s="37"/>
    </row>
    <row r="159" spans="1:33" s="34" customFormat="1" ht="35.1" customHeight="1" x14ac:dyDescent="0.2">
      <c r="B159" s="35" t="s">
        <v>21</v>
      </c>
      <c r="C159" s="35"/>
      <c r="D159" s="36"/>
      <c r="E159" s="36"/>
      <c r="F159" s="36"/>
      <c r="G159" s="36"/>
      <c r="H159" s="36"/>
      <c r="I159" s="41" t="s">
        <v>31</v>
      </c>
      <c r="AE159" s="247"/>
      <c r="AF159" s="37"/>
      <c r="AG159" s="37"/>
    </row>
    <row r="160" spans="1:33" s="34" customFormat="1" ht="35.1" customHeight="1" x14ac:dyDescent="0.2">
      <c r="B160" s="35"/>
      <c r="C160" s="35"/>
      <c r="D160" s="36"/>
      <c r="E160" s="36"/>
      <c r="F160" s="36"/>
      <c r="G160" s="36"/>
      <c r="H160" s="36"/>
      <c r="I160" s="41" t="s">
        <v>30</v>
      </c>
      <c r="AE160" s="247"/>
      <c r="AF160" s="37"/>
      <c r="AG160" s="37"/>
    </row>
    <row r="161" spans="2:33" s="34" customFormat="1" ht="15" customHeight="1" x14ac:dyDescent="0.2">
      <c r="B161" s="35"/>
      <c r="C161" s="35"/>
      <c r="D161" s="36"/>
      <c r="E161" s="36"/>
      <c r="F161" s="36"/>
      <c r="G161" s="36"/>
      <c r="H161" s="36"/>
      <c r="I161" s="18"/>
      <c r="AE161" s="247"/>
    </row>
    <row r="162" spans="2:33" s="34" customFormat="1" ht="34.9" customHeight="1" x14ac:dyDescent="0.2">
      <c r="B162" s="35" t="s">
        <v>23</v>
      </c>
      <c r="C162" s="35"/>
      <c r="D162" s="36"/>
      <c r="E162" s="36"/>
      <c r="F162" s="36"/>
      <c r="G162" s="36"/>
      <c r="I162" s="38"/>
      <c r="AE162" s="247"/>
    </row>
    <row r="163" spans="2:33" s="18" customFormat="1" ht="9.9499999999999993" customHeight="1" x14ac:dyDescent="0.2">
      <c r="B163" s="39"/>
      <c r="C163" s="39"/>
      <c r="D163" s="39"/>
      <c r="AE163" s="247"/>
    </row>
    <row r="164" spans="2:33" s="18" customFormat="1" ht="35.1" customHeight="1" x14ac:dyDescent="0.2">
      <c r="B164" s="39"/>
      <c r="C164" s="39"/>
      <c r="D164" s="39"/>
      <c r="I164" s="34" t="str">
        <f>'N°401_7 giorni'!$I$54</f>
        <v>Nella compilazione di un piano dei turni si devono osservare in generale i punti seguenti:</v>
      </c>
      <c r="AE164" s="247"/>
    </row>
    <row r="165" spans="2:33" s="18" customFormat="1" ht="35.1" customHeight="1" x14ac:dyDescent="0.2">
      <c r="B165" s="39"/>
      <c r="C165" s="39"/>
      <c r="D165" s="39"/>
      <c r="I165" s="133" t="str">
        <f>'N°401_7 giorni'!$I$55</f>
        <v>- Merkblatt ununterbrochener Betrieb</v>
      </c>
      <c r="AE165" s="247"/>
    </row>
    <row r="166" spans="2:33" s="34" customFormat="1" ht="35.1" customHeight="1" x14ac:dyDescent="0.2">
      <c r="I166" s="133" t="str">
        <f>'N°401_7 giorni'!$I$56</f>
        <v>- Commenti per la compilazione dei piani dei turni</v>
      </c>
      <c r="AE166" s="247"/>
    </row>
    <row r="167" spans="2:33" s="34" customFormat="1" ht="15" customHeight="1" x14ac:dyDescent="0.2">
      <c r="I167" s="41"/>
      <c r="AE167" s="247"/>
      <c r="AF167" s="37"/>
      <c r="AG167" s="37"/>
    </row>
    <row r="168" spans="2:33" s="34" customFormat="1" ht="30" x14ac:dyDescent="0.2">
      <c r="B168" s="35" t="s">
        <v>17</v>
      </c>
      <c r="C168" s="35"/>
      <c r="I168" s="34" t="str">
        <f>'N°401_7 giorni'!$I$58</f>
        <v>art. 24 LL, art. 36 - 38 OLL1</v>
      </c>
      <c r="AE168" s="247"/>
      <c r="AF168" s="37"/>
      <c r="AG168" s="37"/>
    </row>
    <row r="170" spans="2:33" ht="30" x14ac:dyDescent="0.35">
      <c r="B170" s="35" t="s">
        <v>75</v>
      </c>
      <c r="I170" s="1" t="s">
        <v>76</v>
      </c>
    </row>
    <row r="171" spans="2:33" ht="25.5" x14ac:dyDescent="0.35">
      <c r="I171" s="1"/>
    </row>
  </sheetData>
  <sheetProtection password="CAD5" sheet="1" objects="1" scenarios="1"/>
  <mergeCells count="215">
    <mergeCell ref="X148:AE148"/>
    <mergeCell ref="AF3:AG3"/>
    <mergeCell ref="A1:G2"/>
    <mergeCell ref="H1:AE2"/>
    <mergeCell ref="A140:A147"/>
    <mergeCell ref="A95:A102"/>
    <mergeCell ref="B9:B10"/>
    <mergeCell ref="B11:B12"/>
    <mergeCell ref="A5:A12"/>
    <mergeCell ref="C3:C4"/>
    <mergeCell ref="A122:A129"/>
    <mergeCell ref="A131:A138"/>
    <mergeCell ref="A23:A30"/>
    <mergeCell ref="A32:A39"/>
    <mergeCell ref="A3:A4"/>
    <mergeCell ref="B3:B4"/>
    <mergeCell ref="A14:A21"/>
    <mergeCell ref="B5:B6"/>
    <mergeCell ref="B7:B8"/>
    <mergeCell ref="B32:B33"/>
    <mergeCell ref="AF5:AF6"/>
    <mergeCell ref="AG5:AG6"/>
    <mergeCell ref="AF7:AF8"/>
    <mergeCell ref="AG7:AG8"/>
    <mergeCell ref="A104:A111"/>
    <mergeCell ref="A113:A120"/>
    <mergeCell ref="B34:B35"/>
    <mergeCell ref="B36:B37"/>
    <mergeCell ref="A41:A48"/>
    <mergeCell ref="A50:A57"/>
    <mergeCell ref="A59:A66"/>
    <mergeCell ref="A68:A75"/>
    <mergeCell ref="AF9:AF10"/>
    <mergeCell ref="B72:B73"/>
    <mergeCell ref="B56:B57"/>
    <mergeCell ref="B59:B60"/>
    <mergeCell ref="B61:B62"/>
    <mergeCell ref="B63:B64"/>
    <mergeCell ref="B83:B84"/>
    <mergeCell ref="B86:B87"/>
    <mergeCell ref="B88:B89"/>
    <mergeCell ref="B90:B91"/>
    <mergeCell ref="B74:B75"/>
    <mergeCell ref="B77:B78"/>
    <mergeCell ref="B79:B80"/>
    <mergeCell ref="B81:B82"/>
    <mergeCell ref="B101:B102"/>
    <mergeCell ref="B104:B105"/>
    <mergeCell ref="AG9:AG10"/>
    <mergeCell ref="AF11:AF12"/>
    <mergeCell ref="AG11:AG12"/>
    <mergeCell ref="B47:B48"/>
    <mergeCell ref="B50:B51"/>
    <mergeCell ref="B52:B53"/>
    <mergeCell ref="B54:B55"/>
    <mergeCell ref="A77:A84"/>
    <mergeCell ref="A86:A93"/>
    <mergeCell ref="B14:B15"/>
    <mergeCell ref="B16:B17"/>
    <mergeCell ref="B18:B19"/>
    <mergeCell ref="B20:B21"/>
    <mergeCell ref="B23:B24"/>
    <mergeCell ref="B25:B26"/>
    <mergeCell ref="B27:B28"/>
    <mergeCell ref="B29:B30"/>
    <mergeCell ref="B38:B39"/>
    <mergeCell ref="B41:B42"/>
    <mergeCell ref="B43:B44"/>
    <mergeCell ref="B45:B46"/>
    <mergeCell ref="B65:B66"/>
    <mergeCell ref="B68:B69"/>
    <mergeCell ref="B70:B71"/>
    <mergeCell ref="B106:B107"/>
    <mergeCell ref="B108:B109"/>
    <mergeCell ref="B92:B93"/>
    <mergeCell ref="B95:B96"/>
    <mergeCell ref="B97:B98"/>
    <mergeCell ref="B99:B100"/>
    <mergeCell ref="B119:B120"/>
    <mergeCell ref="B122:B123"/>
    <mergeCell ref="B124:B125"/>
    <mergeCell ref="B126:B127"/>
    <mergeCell ref="B110:B111"/>
    <mergeCell ref="B113:B114"/>
    <mergeCell ref="B115:B116"/>
    <mergeCell ref="B117:B118"/>
    <mergeCell ref="B137:B138"/>
    <mergeCell ref="B140:B141"/>
    <mergeCell ref="B142:B143"/>
    <mergeCell ref="B144:B145"/>
    <mergeCell ref="B128:B129"/>
    <mergeCell ref="B131:B132"/>
    <mergeCell ref="B133:B134"/>
    <mergeCell ref="B135:B136"/>
    <mergeCell ref="B146:B147"/>
    <mergeCell ref="AF14:AF15"/>
    <mergeCell ref="AG14:AG15"/>
    <mergeCell ref="AF16:AF17"/>
    <mergeCell ref="AG16:AG17"/>
    <mergeCell ref="AF18:AF19"/>
    <mergeCell ref="AG18:AG19"/>
    <mergeCell ref="AF20:AF21"/>
    <mergeCell ref="AG20:AG21"/>
    <mergeCell ref="AF23:AF24"/>
    <mergeCell ref="AF29:AF30"/>
    <mergeCell ref="AG29:AG30"/>
    <mergeCell ref="AF32:AF33"/>
    <mergeCell ref="AG32:AG33"/>
    <mergeCell ref="AG23:AG24"/>
    <mergeCell ref="AF25:AF26"/>
    <mergeCell ref="AG25:AG26"/>
    <mergeCell ref="AF27:AF28"/>
    <mergeCell ref="AG27:AG28"/>
    <mergeCell ref="AF38:AF39"/>
    <mergeCell ref="AG38:AG39"/>
    <mergeCell ref="AF41:AF42"/>
    <mergeCell ref="AG41:AG42"/>
    <mergeCell ref="AF34:AF35"/>
    <mergeCell ref="AG34:AG35"/>
    <mergeCell ref="AF36:AF37"/>
    <mergeCell ref="AG36:AG37"/>
    <mergeCell ref="AF47:AF48"/>
    <mergeCell ref="AG47:AG48"/>
    <mergeCell ref="AF50:AF51"/>
    <mergeCell ref="AG50:AG51"/>
    <mergeCell ref="AF43:AF44"/>
    <mergeCell ref="AG43:AG44"/>
    <mergeCell ref="AF45:AF46"/>
    <mergeCell ref="AG45:AG46"/>
    <mergeCell ref="AF56:AF57"/>
    <mergeCell ref="AG56:AG57"/>
    <mergeCell ref="AF59:AF60"/>
    <mergeCell ref="AG59:AG60"/>
    <mergeCell ref="AF52:AF53"/>
    <mergeCell ref="AG52:AG53"/>
    <mergeCell ref="AF54:AF55"/>
    <mergeCell ref="AG54:AG55"/>
    <mergeCell ref="AF65:AF66"/>
    <mergeCell ref="AG65:AG66"/>
    <mergeCell ref="AF68:AF69"/>
    <mergeCell ref="AG68:AG69"/>
    <mergeCell ref="AF61:AF62"/>
    <mergeCell ref="AG61:AG62"/>
    <mergeCell ref="AF63:AF64"/>
    <mergeCell ref="AG63:AG64"/>
    <mergeCell ref="AF74:AF75"/>
    <mergeCell ref="AG74:AG75"/>
    <mergeCell ref="AF77:AF78"/>
    <mergeCell ref="AG77:AG78"/>
    <mergeCell ref="AF70:AF71"/>
    <mergeCell ref="AG70:AG71"/>
    <mergeCell ref="AF72:AF73"/>
    <mergeCell ref="AG72:AG73"/>
    <mergeCell ref="AF83:AF84"/>
    <mergeCell ref="AG83:AG84"/>
    <mergeCell ref="AF86:AF87"/>
    <mergeCell ref="AG86:AG87"/>
    <mergeCell ref="AF79:AF80"/>
    <mergeCell ref="AG79:AG80"/>
    <mergeCell ref="AF81:AF82"/>
    <mergeCell ref="AG81:AG82"/>
    <mergeCell ref="AF92:AF93"/>
    <mergeCell ref="AG92:AG93"/>
    <mergeCell ref="AF95:AF96"/>
    <mergeCell ref="AG95:AG96"/>
    <mergeCell ref="AF88:AF89"/>
    <mergeCell ref="AG88:AG89"/>
    <mergeCell ref="AF90:AF91"/>
    <mergeCell ref="AG90:AG91"/>
    <mergeCell ref="AF101:AF102"/>
    <mergeCell ref="AG101:AG102"/>
    <mergeCell ref="AF104:AF105"/>
    <mergeCell ref="AG104:AG105"/>
    <mergeCell ref="AF97:AF98"/>
    <mergeCell ref="AG97:AG98"/>
    <mergeCell ref="AF99:AF100"/>
    <mergeCell ref="AG99:AG100"/>
    <mergeCell ref="AF110:AF111"/>
    <mergeCell ref="AG110:AG111"/>
    <mergeCell ref="AF113:AF114"/>
    <mergeCell ref="AG113:AG114"/>
    <mergeCell ref="AF106:AF107"/>
    <mergeCell ref="AG106:AG107"/>
    <mergeCell ref="AF108:AF109"/>
    <mergeCell ref="AG108:AG109"/>
    <mergeCell ref="AF119:AF120"/>
    <mergeCell ref="AG119:AG120"/>
    <mergeCell ref="AF122:AF123"/>
    <mergeCell ref="AG122:AG123"/>
    <mergeCell ref="AF115:AF116"/>
    <mergeCell ref="AG115:AG116"/>
    <mergeCell ref="AF117:AF118"/>
    <mergeCell ref="AG117:AG118"/>
    <mergeCell ref="AF128:AF129"/>
    <mergeCell ref="AG128:AG129"/>
    <mergeCell ref="AF131:AF132"/>
    <mergeCell ref="AG131:AG132"/>
    <mergeCell ref="AF124:AF125"/>
    <mergeCell ref="AG124:AG125"/>
    <mergeCell ref="AF126:AF127"/>
    <mergeCell ref="AG126:AG127"/>
    <mergeCell ref="AF137:AF138"/>
    <mergeCell ref="AG137:AG138"/>
    <mergeCell ref="AF140:AF141"/>
    <mergeCell ref="AG140:AG141"/>
    <mergeCell ref="AF133:AF134"/>
    <mergeCell ref="AG133:AG134"/>
    <mergeCell ref="AF135:AF136"/>
    <mergeCell ref="AG135:AG136"/>
    <mergeCell ref="AF146:AF147"/>
    <mergeCell ref="AG146:AG147"/>
    <mergeCell ref="AF142:AF143"/>
    <mergeCell ref="AG142:AG143"/>
    <mergeCell ref="AF144:AF145"/>
    <mergeCell ref="AG144:AG145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8" scale="35" orientation="portrait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rowBreaks count="3" manualBreakCount="3">
    <brk id="58" max="16383" man="1"/>
    <brk id="112" max="16383" man="1"/>
    <brk id="16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8"/>
  <sheetViews>
    <sheetView topLeftCell="A4" zoomScale="50" zoomScaleNormal="50" zoomScaleSheetLayoutView="50" workbookViewId="0">
      <selection activeCell="AC33" sqref="AC33"/>
    </sheetView>
  </sheetViews>
  <sheetFormatPr baseColWidth="10" defaultColWidth="11.42578125" defaultRowHeight="18" x14ac:dyDescent="0.25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30" width="10.7109375" style="2" customWidth="1"/>
    <col min="31" max="31" width="6.7109375" style="246" bestFit="1" customWidth="1"/>
    <col min="32" max="33" width="23.7109375" style="5" customWidth="1"/>
    <col min="34" max="16384" width="11.42578125" style="2"/>
  </cols>
  <sheetData>
    <row r="1" spans="1:33" ht="39.950000000000003" customHeight="1" x14ac:dyDescent="0.2">
      <c r="A1" s="310" t="s">
        <v>44</v>
      </c>
      <c r="B1" s="307"/>
      <c r="C1" s="307"/>
      <c r="D1" s="307"/>
      <c r="E1" s="307"/>
      <c r="F1" s="307"/>
      <c r="G1" s="307"/>
      <c r="H1" s="320" t="s">
        <v>84</v>
      </c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2"/>
      <c r="AF1" s="89" t="s">
        <v>74</v>
      </c>
      <c r="AG1" s="96" t="s">
        <v>4</v>
      </c>
    </row>
    <row r="2" spans="1:33" ht="30" customHeight="1" thickBot="1" x14ac:dyDescent="0.25">
      <c r="A2" s="308"/>
      <c r="B2" s="309"/>
      <c r="C2" s="309"/>
      <c r="D2" s="309"/>
      <c r="E2" s="309"/>
      <c r="F2" s="309"/>
      <c r="G2" s="309"/>
      <c r="H2" s="323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5"/>
      <c r="AF2" s="91" t="s">
        <v>14</v>
      </c>
      <c r="AG2" s="193" t="s">
        <v>79</v>
      </c>
    </row>
    <row r="3" spans="1:33" s="18" customFormat="1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3" t="s">
        <v>9</v>
      </c>
      <c r="Y3" s="94"/>
      <c r="Z3" s="94"/>
      <c r="AA3" s="95"/>
      <c r="AB3" s="119" t="s">
        <v>10</v>
      </c>
      <c r="AC3" s="94"/>
      <c r="AD3" s="94"/>
      <c r="AE3" s="245"/>
      <c r="AF3" s="289" t="s">
        <v>11</v>
      </c>
      <c r="AG3" s="291"/>
    </row>
    <row r="4" spans="1:33" s="14" customFormat="1" ht="26.45" customHeight="1" thickBot="1" x14ac:dyDescent="0.25">
      <c r="A4" s="314"/>
      <c r="B4" s="316"/>
      <c r="C4" s="318"/>
      <c r="D4" s="15"/>
      <c r="E4" s="16"/>
      <c r="F4" s="16"/>
      <c r="G4" s="17"/>
      <c r="H4" s="15"/>
      <c r="I4" s="16"/>
      <c r="J4" s="16"/>
      <c r="K4" s="17"/>
      <c r="L4" s="15"/>
      <c r="M4" s="16"/>
      <c r="N4" s="16"/>
      <c r="O4" s="17"/>
      <c r="P4" s="15"/>
      <c r="Q4" s="16"/>
      <c r="R4" s="16"/>
      <c r="S4" s="17"/>
      <c r="T4" s="15"/>
      <c r="U4" s="16"/>
      <c r="V4" s="16"/>
      <c r="W4" s="17"/>
      <c r="X4" s="15"/>
      <c r="Y4" s="16"/>
      <c r="Z4" s="16"/>
      <c r="AA4" s="17"/>
      <c r="AB4" s="15"/>
      <c r="AC4" s="16"/>
      <c r="AD4" s="16"/>
      <c r="AE4" s="17"/>
      <c r="AF4" s="121" t="s">
        <v>12</v>
      </c>
      <c r="AG4" s="19" t="s">
        <v>13</v>
      </c>
    </row>
    <row r="5" spans="1:33" ht="15" customHeight="1" x14ac:dyDescent="0.2">
      <c r="A5" s="299">
        <v>1</v>
      </c>
      <c r="B5" s="292" t="s">
        <v>0</v>
      </c>
      <c r="C5" s="44" t="s">
        <v>18</v>
      </c>
      <c r="D5" s="54"/>
      <c r="E5" s="53"/>
      <c r="F5" s="53"/>
      <c r="G5" s="99"/>
      <c r="H5" s="54"/>
      <c r="I5" s="53"/>
      <c r="J5" s="53"/>
      <c r="K5" s="99"/>
      <c r="L5" s="54"/>
      <c r="M5" s="53"/>
      <c r="N5" s="53"/>
      <c r="O5" s="99"/>
      <c r="P5" s="54"/>
      <c r="Q5" s="270"/>
      <c r="R5" s="53"/>
      <c r="S5" s="99"/>
      <c r="T5" s="54"/>
      <c r="U5" s="53"/>
      <c r="V5" s="53"/>
      <c r="W5" s="99"/>
      <c r="X5" s="54"/>
      <c r="Y5" s="53"/>
      <c r="Z5" s="53"/>
      <c r="AA5" s="99"/>
      <c r="AB5" s="54"/>
      <c r="AC5" s="53"/>
      <c r="AD5" s="53"/>
      <c r="AE5" s="201"/>
      <c r="AF5" s="319">
        <f>SUM(D5:AE5)</f>
        <v>0</v>
      </c>
      <c r="AG5" s="305">
        <f>SUM(D6:AE6)</f>
        <v>0</v>
      </c>
    </row>
    <row r="6" spans="1:33" ht="15" customHeight="1" x14ac:dyDescent="0.2">
      <c r="A6" s="300"/>
      <c r="B6" s="293"/>
      <c r="C6" s="45" t="s">
        <v>19</v>
      </c>
      <c r="D6" s="61"/>
      <c r="E6" s="60"/>
      <c r="F6" s="60"/>
      <c r="G6" s="100"/>
      <c r="H6" s="61"/>
      <c r="I6" s="60"/>
      <c r="J6" s="60"/>
      <c r="K6" s="100"/>
      <c r="L6" s="61"/>
      <c r="M6" s="60"/>
      <c r="N6" s="60"/>
      <c r="O6" s="100"/>
      <c r="P6" s="61"/>
      <c r="Q6" s="271"/>
      <c r="R6" s="60"/>
      <c r="S6" s="100"/>
      <c r="T6" s="61"/>
      <c r="U6" s="60"/>
      <c r="V6" s="60"/>
      <c r="W6" s="100"/>
      <c r="X6" s="61"/>
      <c r="Y6" s="60"/>
      <c r="Z6" s="60"/>
      <c r="AA6" s="100"/>
      <c r="AB6" s="61"/>
      <c r="AC6" s="60"/>
      <c r="AD6" s="60"/>
      <c r="AE6" s="202"/>
      <c r="AF6" s="297"/>
      <c r="AG6" s="303"/>
    </row>
    <row r="7" spans="1:33" ht="15" customHeight="1" x14ac:dyDescent="0.2">
      <c r="A7" s="300"/>
      <c r="B7" s="287" t="s">
        <v>1</v>
      </c>
      <c r="C7" s="46" t="s">
        <v>18</v>
      </c>
      <c r="D7" s="68"/>
      <c r="E7" s="66"/>
      <c r="F7" s="66"/>
      <c r="G7" s="101"/>
      <c r="H7" s="68"/>
      <c r="I7" s="66"/>
      <c r="J7" s="66"/>
      <c r="K7" s="101"/>
      <c r="L7" s="68"/>
      <c r="M7" s="66"/>
      <c r="N7" s="66"/>
      <c r="O7" s="101"/>
      <c r="P7" s="68"/>
      <c r="Q7" s="272"/>
      <c r="R7" s="66"/>
      <c r="S7" s="101"/>
      <c r="T7" s="68"/>
      <c r="U7" s="66"/>
      <c r="V7" s="66"/>
      <c r="W7" s="101"/>
      <c r="X7" s="68"/>
      <c r="Y7" s="66"/>
      <c r="Z7" s="66"/>
      <c r="AA7" s="101"/>
      <c r="AB7" s="68"/>
      <c r="AC7" s="66"/>
      <c r="AD7" s="66"/>
      <c r="AE7" s="204"/>
      <c r="AF7" s="296">
        <f>SUM(D7:AE7)</f>
        <v>0</v>
      </c>
      <c r="AG7" s="302">
        <f>SUM(D8:AE8)</f>
        <v>0</v>
      </c>
    </row>
    <row r="8" spans="1:33" ht="15" customHeight="1" x14ac:dyDescent="0.2">
      <c r="A8" s="300"/>
      <c r="B8" s="287"/>
      <c r="C8" s="45" t="s">
        <v>19</v>
      </c>
      <c r="D8" s="61"/>
      <c r="E8" s="60"/>
      <c r="F8" s="60"/>
      <c r="G8" s="100"/>
      <c r="H8" s="61"/>
      <c r="I8" s="60"/>
      <c r="J8" s="60"/>
      <c r="K8" s="100"/>
      <c r="L8" s="61"/>
      <c r="M8" s="60"/>
      <c r="N8" s="60"/>
      <c r="O8" s="100"/>
      <c r="P8" s="61"/>
      <c r="Q8" s="271"/>
      <c r="R8" s="60"/>
      <c r="S8" s="100"/>
      <c r="T8" s="61"/>
      <c r="U8" s="60"/>
      <c r="V8" s="60"/>
      <c r="W8" s="100"/>
      <c r="X8" s="61"/>
      <c r="Y8" s="60"/>
      <c r="Z8" s="60"/>
      <c r="AA8" s="100"/>
      <c r="AB8" s="61"/>
      <c r="AC8" s="60"/>
      <c r="AD8" s="60"/>
      <c r="AE8" s="202"/>
      <c r="AF8" s="297"/>
      <c r="AG8" s="303"/>
    </row>
    <row r="9" spans="1:33" ht="15" customHeight="1" x14ac:dyDescent="0.2">
      <c r="A9" s="300"/>
      <c r="B9" s="288" t="s">
        <v>2</v>
      </c>
      <c r="C9" s="46" t="s">
        <v>18</v>
      </c>
      <c r="D9" s="68"/>
      <c r="E9" s="66"/>
      <c r="F9" s="66"/>
      <c r="G9" s="101"/>
      <c r="H9" s="68"/>
      <c r="I9" s="66"/>
      <c r="J9" s="66"/>
      <c r="K9" s="101"/>
      <c r="L9" s="68"/>
      <c r="M9" s="66"/>
      <c r="N9" s="66"/>
      <c r="O9" s="101"/>
      <c r="P9" s="68"/>
      <c r="Q9" s="272"/>
      <c r="R9" s="66"/>
      <c r="S9" s="101"/>
      <c r="T9" s="68"/>
      <c r="U9" s="66"/>
      <c r="V9" s="66"/>
      <c r="W9" s="101"/>
      <c r="X9" s="68"/>
      <c r="Y9" s="66"/>
      <c r="Z9" s="66"/>
      <c r="AA9" s="101"/>
      <c r="AB9" s="68"/>
      <c r="AC9" s="66"/>
      <c r="AD9" s="66"/>
      <c r="AE9" s="204"/>
      <c r="AF9" s="296">
        <f>SUM(D9:AE9)</f>
        <v>0</v>
      </c>
      <c r="AG9" s="302">
        <f>SUM(D10:AE10)</f>
        <v>0</v>
      </c>
    </row>
    <row r="10" spans="1:33" ht="15" customHeight="1" x14ac:dyDescent="0.2">
      <c r="A10" s="300"/>
      <c r="B10" s="288"/>
      <c r="C10" s="45" t="s">
        <v>19</v>
      </c>
      <c r="D10" s="61"/>
      <c r="E10" s="60"/>
      <c r="F10" s="60"/>
      <c r="G10" s="100"/>
      <c r="H10" s="61"/>
      <c r="I10" s="60"/>
      <c r="J10" s="60"/>
      <c r="K10" s="100"/>
      <c r="L10" s="61"/>
      <c r="M10" s="60"/>
      <c r="N10" s="60"/>
      <c r="O10" s="100"/>
      <c r="P10" s="61"/>
      <c r="Q10" s="271"/>
      <c r="R10" s="60"/>
      <c r="S10" s="100"/>
      <c r="T10" s="61"/>
      <c r="U10" s="60"/>
      <c r="V10" s="60"/>
      <c r="W10" s="100"/>
      <c r="X10" s="61"/>
      <c r="Y10" s="60"/>
      <c r="Z10" s="60"/>
      <c r="AA10" s="100"/>
      <c r="AB10" s="61"/>
      <c r="AC10" s="60"/>
      <c r="AD10" s="60"/>
      <c r="AE10" s="202"/>
      <c r="AF10" s="297"/>
      <c r="AG10" s="303"/>
    </row>
    <row r="11" spans="1:33" ht="15" customHeight="1" x14ac:dyDescent="0.2">
      <c r="A11" s="300"/>
      <c r="B11" s="294" t="s">
        <v>3</v>
      </c>
      <c r="C11" s="46" t="s">
        <v>18</v>
      </c>
      <c r="D11" s="68"/>
      <c r="E11" s="66"/>
      <c r="F11" s="66"/>
      <c r="G11" s="101"/>
      <c r="H11" s="68"/>
      <c r="I11" s="66"/>
      <c r="J11" s="66"/>
      <c r="K11" s="101"/>
      <c r="L11" s="68"/>
      <c r="M11" s="66"/>
      <c r="N11" s="66"/>
      <c r="O11" s="101"/>
      <c r="P11" s="68"/>
      <c r="Q11" s="272"/>
      <c r="R11" s="66"/>
      <c r="S11" s="101"/>
      <c r="T11" s="68"/>
      <c r="U11" s="66"/>
      <c r="V11" s="66"/>
      <c r="W11" s="101"/>
      <c r="X11" s="68"/>
      <c r="Y11" s="66"/>
      <c r="Z11" s="66"/>
      <c r="AA11" s="101"/>
      <c r="AB11" s="68"/>
      <c r="AC11" s="66"/>
      <c r="AD11" s="66"/>
      <c r="AE11" s="204"/>
      <c r="AF11" s="296">
        <f>SUM(D11:AE11)</f>
        <v>0</v>
      </c>
      <c r="AG11" s="302">
        <f>SUM(D12:AE12)</f>
        <v>0</v>
      </c>
    </row>
    <row r="12" spans="1:33" ht="15" customHeight="1" thickBot="1" x14ac:dyDescent="0.25">
      <c r="A12" s="301"/>
      <c r="B12" s="295"/>
      <c r="C12" s="47" t="s">
        <v>19</v>
      </c>
      <c r="D12" s="73"/>
      <c r="E12" s="72"/>
      <c r="F12" s="72"/>
      <c r="G12" s="102"/>
      <c r="H12" s="73"/>
      <c r="I12" s="72"/>
      <c r="J12" s="72"/>
      <c r="K12" s="102"/>
      <c r="L12" s="73"/>
      <c r="M12" s="72"/>
      <c r="N12" s="72"/>
      <c r="O12" s="102"/>
      <c r="P12" s="73"/>
      <c r="Q12" s="273"/>
      <c r="R12" s="72"/>
      <c r="S12" s="102"/>
      <c r="T12" s="73"/>
      <c r="U12" s="72"/>
      <c r="V12" s="72"/>
      <c r="W12" s="102"/>
      <c r="X12" s="73"/>
      <c r="Y12" s="72"/>
      <c r="Z12" s="72"/>
      <c r="AA12" s="102"/>
      <c r="AB12" s="73"/>
      <c r="AC12" s="72"/>
      <c r="AD12" s="72"/>
      <c r="AE12" s="208"/>
      <c r="AF12" s="298"/>
      <c r="AG12" s="304"/>
    </row>
    <row r="13" spans="1:33" ht="26.45" customHeight="1" thickBot="1" x14ac:dyDescent="0.4">
      <c r="A13" s="8"/>
      <c r="B13" s="4"/>
      <c r="C13" s="4"/>
      <c r="D13" s="76"/>
      <c r="E13" s="76"/>
      <c r="F13" s="76"/>
      <c r="G13" s="103"/>
      <c r="H13" s="76"/>
      <c r="I13" s="76"/>
      <c r="J13" s="76"/>
      <c r="K13" s="103"/>
      <c r="L13" s="76"/>
      <c r="M13" s="76"/>
      <c r="N13" s="76"/>
      <c r="O13" s="103"/>
      <c r="P13" s="76"/>
      <c r="Q13" s="274"/>
      <c r="R13" s="76"/>
      <c r="S13" s="103"/>
      <c r="T13" s="76"/>
      <c r="U13" s="76"/>
      <c r="V13" s="76"/>
      <c r="W13" s="103"/>
      <c r="X13" s="76"/>
      <c r="Y13" s="76"/>
      <c r="Z13" s="76"/>
      <c r="AA13" s="103"/>
      <c r="AB13" s="76"/>
      <c r="AC13" s="76"/>
      <c r="AD13" s="76"/>
      <c r="AE13" s="194"/>
      <c r="AF13" s="43"/>
      <c r="AG13" s="42"/>
    </row>
    <row r="14" spans="1:33" ht="15" customHeight="1" x14ac:dyDescent="0.2">
      <c r="A14" s="299">
        <v>2</v>
      </c>
      <c r="B14" s="292" t="s">
        <v>0</v>
      </c>
      <c r="C14" s="44" t="s">
        <v>18</v>
      </c>
      <c r="D14" s="54"/>
      <c r="E14" s="53"/>
      <c r="F14" s="53"/>
      <c r="G14" s="109"/>
      <c r="H14" s="54"/>
      <c r="I14" s="53"/>
      <c r="J14" s="53"/>
      <c r="K14" s="99"/>
      <c r="L14" s="54"/>
      <c r="M14" s="53"/>
      <c r="N14" s="53"/>
      <c r="O14" s="109"/>
      <c r="P14" s="54"/>
      <c r="Q14" s="270"/>
      <c r="R14" s="53"/>
      <c r="S14" s="99"/>
      <c r="T14" s="51"/>
      <c r="U14" s="53"/>
      <c r="V14" s="53"/>
      <c r="W14" s="109"/>
      <c r="X14" s="54"/>
      <c r="Y14" s="53"/>
      <c r="Z14" s="53"/>
      <c r="AA14" s="99"/>
      <c r="AB14" s="51"/>
      <c r="AC14" s="53"/>
      <c r="AD14" s="53"/>
      <c r="AE14" s="201"/>
      <c r="AF14" s="319">
        <f>SUM(D14:AE14)</f>
        <v>0</v>
      </c>
      <c r="AG14" s="305">
        <f>SUM(D15:AE15)</f>
        <v>0</v>
      </c>
    </row>
    <row r="15" spans="1:33" ht="15" customHeight="1" x14ac:dyDescent="0.2">
      <c r="A15" s="300"/>
      <c r="B15" s="293"/>
      <c r="C15" s="45" t="s">
        <v>19</v>
      </c>
      <c r="D15" s="61"/>
      <c r="E15" s="60"/>
      <c r="F15" s="60"/>
      <c r="G15" s="110"/>
      <c r="H15" s="61"/>
      <c r="I15" s="60"/>
      <c r="J15" s="60"/>
      <c r="K15" s="100"/>
      <c r="L15" s="61"/>
      <c r="M15" s="60"/>
      <c r="N15" s="60"/>
      <c r="O15" s="110"/>
      <c r="P15" s="61"/>
      <c r="Q15" s="271"/>
      <c r="R15" s="60"/>
      <c r="S15" s="100"/>
      <c r="T15" s="58"/>
      <c r="U15" s="60"/>
      <c r="V15" s="60"/>
      <c r="W15" s="110"/>
      <c r="X15" s="61"/>
      <c r="Y15" s="60"/>
      <c r="Z15" s="60"/>
      <c r="AA15" s="100"/>
      <c r="AB15" s="58"/>
      <c r="AC15" s="60"/>
      <c r="AD15" s="60"/>
      <c r="AE15" s="202"/>
      <c r="AF15" s="297"/>
      <c r="AG15" s="303"/>
    </row>
    <row r="16" spans="1:33" ht="15" customHeight="1" x14ac:dyDescent="0.2">
      <c r="A16" s="300"/>
      <c r="B16" s="287" t="s">
        <v>1</v>
      </c>
      <c r="C16" s="46" t="s">
        <v>18</v>
      </c>
      <c r="D16" s="68"/>
      <c r="E16" s="66"/>
      <c r="F16" s="66"/>
      <c r="G16" s="107"/>
      <c r="H16" s="68"/>
      <c r="I16" s="66"/>
      <c r="J16" s="66"/>
      <c r="K16" s="101"/>
      <c r="L16" s="65"/>
      <c r="M16" s="66"/>
      <c r="N16" s="66"/>
      <c r="O16" s="107"/>
      <c r="P16" s="68"/>
      <c r="Q16" s="272"/>
      <c r="R16" s="66"/>
      <c r="S16" s="101"/>
      <c r="T16" s="65"/>
      <c r="U16" s="66"/>
      <c r="V16" s="66"/>
      <c r="W16" s="107"/>
      <c r="X16" s="68"/>
      <c r="Y16" s="66"/>
      <c r="Z16" s="66"/>
      <c r="AA16" s="101"/>
      <c r="AB16" s="65"/>
      <c r="AC16" s="66"/>
      <c r="AD16" s="66"/>
      <c r="AE16" s="203"/>
      <c r="AF16" s="296">
        <f>SUM(D16:AE16)</f>
        <v>0</v>
      </c>
      <c r="AG16" s="302">
        <f>SUM(D17:AE17)</f>
        <v>0</v>
      </c>
    </row>
    <row r="17" spans="1:39" ht="15" customHeight="1" x14ac:dyDescent="0.2">
      <c r="A17" s="300"/>
      <c r="B17" s="287"/>
      <c r="C17" s="45" t="s">
        <v>19</v>
      </c>
      <c r="D17" s="61"/>
      <c r="E17" s="60"/>
      <c r="F17" s="60"/>
      <c r="G17" s="110"/>
      <c r="H17" s="61"/>
      <c r="I17" s="60"/>
      <c r="J17" s="60"/>
      <c r="K17" s="100"/>
      <c r="L17" s="58"/>
      <c r="M17" s="60"/>
      <c r="N17" s="60"/>
      <c r="O17" s="110"/>
      <c r="P17" s="61"/>
      <c r="Q17" s="271"/>
      <c r="R17" s="60"/>
      <c r="S17" s="100"/>
      <c r="T17" s="58"/>
      <c r="U17" s="60"/>
      <c r="V17" s="60"/>
      <c r="W17" s="110"/>
      <c r="X17" s="61"/>
      <c r="Y17" s="60"/>
      <c r="Z17" s="60"/>
      <c r="AA17" s="100"/>
      <c r="AB17" s="58"/>
      <c r="AC17" s="60"/>
      <c r="AD17" s="60"/>
      <c r="AE17" s="205"/>
      <c r="AF17" s="297"/>
      <c r="AG17" s="303"/>
    </row>
    <row r="18" spans="1:39" ht="15" customHeight="1" x14ac:dyDescent="0.2">
      <c r="A18" s="300"/>
      <c r="B18" s="288" t="s">
        <v>2</v>
      </c>
      <c r="C18" s="46" t="s">
        <v>18</v>
      </c>
      <c r="D18" s="68"/>
      <c r="E18" s="66"/>
      <c r="F18" s="66"/>
      <c r="G18" s="107"/>
      <c r="H18" s="68"/>
      <c r="I18" s="66"/>
      <c r="J18" s="66"/>
      <c r="K18" s="101"/>
      <c r="L18" s="65"/>
      <c r="M18" s="66"/>
      <c r="N18" s="66"/>
      <c r="O18" s="107"/>
      <c r="P18" s="68"/>
      <c r="Q18" s="272"/>
      <c r="R18" s="66"/>
      <c r="S18" s="101"/>
      <c r="T18" s="68"/>
      <c r="U18" s="66"/>
      <c r="V18" s="66"/>
      <c r="W18" s="107"/>
      <c r="X18" s="68"/>
      <c r="Y18" s="66"/>
      <c r="Z18" s="66"/>
      <c r="AA18" s="101"/>
      <c r="AB18" s="68"/>
      <c r="AC18" s="66"/>
      <c r="AD18" s="66"/>
      <c r="AE18" s="203"/>
      <c r="AF18" s="296">
        <f>SUM(D18:AE18)</f>
        <v>0</v>
      </c>
      <c r="AG18" s="302">
        <f>SUM(D19:AE19)</f>
        <v>0</v>
      </c>
    </row>
    <row r="19" spans="1:39" ht="15" customHeight="1" x14ac:dyDescent="0.2">
      <c r="A19" s="300"/>
      <c r="B19" s="288"/>
      <c r="C19" s="45" t="s">
        <v>19</v>
      </c>
      <c r="D19" s="61"/>
      <c r="E19" s="60"/>
      <c r="F19" s="60"/>
      <c r="G19" s="110"/>
      <c r="H19" s="61"/>
      <c r="I19" s="60"/>
      <c r="J19" s="60"/>
      <c r="K19" s="100"/>
      <c r="L19" s="58"/>
      <c r="M19" s="60"/>
      <c r="N19" s="60"/>
      <c r="O19" s="110"/>
      <c r="P19" s="61"/>
      <c r="Q19" s="271"/>
      <c r="R19" s="60"/>
      <c r="S19" s="100"/>
      <c r="T19" s="61"/>
      <c r="U19" s="60"/>
      <c r="V19" s="60"/>
      <c r="W19" s="110"/>
      <c r="X19" s="61"/>
      <c r="Y19" s="60"/>
      <c r="Z19" s="60"/>
      <c r="AA19" s="100"/>
      <c r="AB19" s="61"/>
      <c r="AC19" s="60"/>
      <c r="AD19" s="60"/>
      <c r="AE19" s="205"/>
      <c r="AF19" s="297"/>
      <c r="AG19" s="303"/>
    </row>
    <row r="20" spans="1:39" ht="15" customHeight="1" x14ac:dyDescent="0.2">
      <c r="A20" s="300"/>
      <c r="B20" s="294" t="s">
        <v>3</v>
      </c>
      <c r="C20" s="46" t="s">
        <v>18</v>
      </c>
      <c r="D20" s="68"/>
      <c r="E20" s="66"/>
      <c r="F20" s="66"/>
      <c r="G20" s="107"/>
      <c r="H20" s="68"/>
      <c r="I20" s="66"/>
      <c r="J20" s="66"/>
      <c r="K20" s="101"/>
      <c r="L20" s="65"/>
      <c r="M20" s="66"/>
      <c r="N20" s="66"/>
      <c r="O20" s="107"/>
      <c r="P20" s="68"/>
      <c r="Q20" s="272"/>
      <c r="R20" s="66"/>
      <c r="S20" s="101"/>
      <c r="T20" s="65"/>
      <c r="U20" s="66"/>
      <c r="V20" s="66"/>
      <c r="W20" s="107"/>
      <c r="X20" s="68"/>
      <c r="Y20" s="66"/>
      <c r="Z20" s="66"/>
      <c r="AA20" s="101"/>
      <c r="AB20" s="65"/>
      <c r="AC20" s="66"/>
      <c r="AD20" s="66"/>
      <c r="AE20" s="204"/>
      <c r="AF20" s="296">
        <f>SUM(D20:AE20)</f>
        <v>0</v>
      </c>
      <c r="AG20" s="302">
        <f>SUM(D21:AE21)</f>
        <v>0</v>
      </c>
    </row>
    <row r="21" spans="1:39" ht="15" customHeight="1" thickBot="1" x14ac:dyDescent="0.25">
      <c r="A21" s="301"/>
      <c r="B21" s="295"/>
      <c r="C21" s="47" t="s">
        <v>19</v>
      </c>
      <c r="D21" s="73"/>
      <c r="E21" s="72"/>
      <c r="F21" s="72"/>
      <c r="G21" s="108"/>
      <c r="H21" s="73"/>
      <c r="I21" s="72"/>
      <c r="J21" s="72"/>
      <c r="K21" s="102"/>
      <c r="L21" s="71"/>
      <c r="M21" s="72"/>
      <c r="N21" s="72"/>
      <c r="O21" s="108"/>
      <c r="P21" s="73"/>
      <c r="Q21" s="273"/>
      <c r="R21" s="72"/>
      <c r="S21" s="102"/>
      <c r="T21" s="71"/>
      <c r="U21" s="72"/>
      <c r="V21" s="72"/>
      <c r="W21" s="108"/>
      <c r="X21" s="73"/>
      <c r="Y21" s="72"/>
      <c r="Z21" s="72"/>
      <c r="AA21" s="102"/>
      <c r="AB21" s="71"/>
      <c r="AC21" s="72"/>
      <c r="AD21" s="72"/>
      <c r="AE21" s="208"/>
      <c r="AF21" s="298"/>
      <c r="AG21" s="304"/>
    </row>
    <row r="22" spans="1:39" ht="26.45" customHeight="1" thickBot="1" x14ac:dyDescent="0.4">
      <c r="A22" s="8"/>
      <c r="B22" s="4"/>
      <c r="C22" s="4"/>
      <c r="D22" s="76"/>
      <c r="E22" s="76"/>
      <c r="F22" s="76"/>
      <c r="G22" s="103"/>
      <c r="H22" s="76"/>
      <c r="I22" s="76"/>
      <c r="J22" s="76"/>
      <c r="K22" s="103"/>
      <c r="L22" s="76"/>
      <c r="M22" s="76"/>
      <c r="N22" s="76"/>
      <c r="O22" s="103"/>
      <c r="P22" s="76"/>
      <c r="Q22" s="274"/>
      <c r="R22" s="76"/>
      <c r="S22" s="103"/>
      <c r="T22" s="76"/>
      <c r="U22" s="76"/>
      <c r="V22" s="76"/>
      <c r="W22" s="103"/>
      <c r="X22" s="76"/>
      <c r="Y22" s="76"/>
      <c r="Z22" s="76"/>
      <c r="AA22" s="103"/>
      <c r="AB22" s="76"/>
      <c r="AC22" s="76"/>
      <c r="AD22" s="76"/>
      <c r="AE22" s="194"/>
      <c r="AF22" s="43"/>
      <c r="AG22" s="42"/>
    </row>
    <row r="23" spans="1:39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3"/>
      <c r="G23" s="109"/>
      <c r="H23" s="54"/>
      <c r="I23" s="53"/>
      <c r="J23" s="53"/>
      <c r="K23" s="99"/>
      <c r="L23" s="51"/>
      <c r="M23" s="53"/>
      <c r="N23" s="53"/>
      <c r="O23" s="109"/>
      <c r="P23" s="54"/>
      <c r="Q23" s="270"/>
      <c r="R23" s="53"/>
      <c r="S23" s="99"/>
      <c r="T23" s="51"/>
      <c r="U23" s="53"/>
      <c r="V23" s="53"/>
      <c r="W23" s="109"/>
      <c r="X23" s="54"/>
      <c r="Y23" s="53"/>
      <c r="Z23" s="53"/>
      <c r="AA23" s="99"/>
      <c r="AB23" s="51"/>
      <c r="AC23" s="53"/>
      <c r="AD23" s="53"/>
      <c r="AE23" s="201"/>
      <c r="AF23" s="319">
        <f>SUM(D23:AE23)</f>
        <v>0</v>
      </c>
      <c r="AG23" s="305">
        <f>SUM(D24:AE24)</f>
        <v>0</v>
      </c>
      <c r="AM23" s="20"/>
    </row>
    <row r="24" spans="1:39" ht="15" customHeight="1" x14ac:dyDescent="0.2">
      <c r="A24" s="300"/>
      <c r="B24" s="293"/>
      <c r="C24" s="45" t="s">
        <v>19</v>
      </c>
      <c r="D24" s="61"/>
      <c r="E24" s="60"/>
      <c r="F24" s="60"/>
      <c r="G24" s="110"/>
      <c r="H24" s="61"/>
      <c r="I24" s="60"/>
      <c r="J24" s="60"/>
      <c r="K24" s="100"/>
      <c r="L24" s="58"/>
      <c r="M24" s="60"/>
      <c r="N24" s="60"/>
      <c r="O24" s="110"/>
      <c r="P24" s="61"/>
      <c r="Q24" s="271"/>
      <c r="R24" s="60"/>
      <c r="S24" s="100"/>
      <c r="T24" s="58"/>
      <c r="U24" s="60"/>
      <c r="V24" s="60"/>
      <c r="W24" s="110"/>
      <c r="X24" s="61"/>
      <c r="Y24" s="60"/>
      <c r="Z24" s="60"/>
      <c r="AA24" s="100"/>
      <c r="AB24" s="58"/>
      <c r="AC24" s="60"/>
      <c r="AD24" s="60"/>
      <c r="AE24" s="202"/>
      <c r="AF24" s="297"/>
      <c r="AG24" s="303"/>
      <c r="AM24" s="20"/>
    </row>
    <row r="25" spans="1:39" ht="15" customHeight="1" x14ac:dyDescent="0.2">
      <c r="A25" s="300"/>
      <c r="B25" s="287" t="s">
        <v>1</v>
      </c>
      <c r="C25" s="46" t="s">
        <v>18</v>
      </c>
      <c r="D25" s="68"/>
      <c r="E25" s="66"/>
      <c r="F25" s="66"/>
      <c r="G25" s="107"/>
      <c r="H25" s="68"/>
      <c r="I25" s="66"/>
      <c r="J25" s="66"/>
      <c r="K25" s="101"/>
      <c r="L25" s="68"/>
      <c r="M25" s="66"/>
      <c r="N25" s="66"/>
      <c r="O25" s="107"/>
      <c r="P25" s="68"/>
      <c r="Q25" s="272"/>
      <c r="R25" s="66"/>
      <c r="S25" s="101"/>
      <c r="T25" s="65"/>
      <c r="U25" s="66"/>
      <c r="V25" s="66"/>
      <c r="W25" s="107"/>
      <c r="X25" s="68"/>
      <c r="Y25" s="66"/>
      <c r="Z25" s="66"/>
      <c r="AA25" s="101"/>
      <c r="AB25" s="65"/>
      <c r="AC25" s="66"/>
      <c r="AD25" s="66"/>
      <c r="AE25" s="203"/>
      <c r="AF25" s="296">
        <f>SUM(D25:AE25)</f>
        <v>0</v>
      </c>
      <c r="AG25" s="302">
        <f>SUM(D26:AE26)</f>
        <v>0</v>
      </c>
    </row>
    <row r="26" spans="1:39" ht="15" customHeight="1" x14ac:dyDescent="0.2">
      <c r="A26" s="300"/>
      <c r="B26" s="287"/>
      <c r="C26" s="45" t="s">
        <v>19</v>
      </c>
      <c r="D26" s="61"/>
      <c r="E26" s="60"/>
      <c r="F26" s="60"/>
      <c r="G26" s="110"/>
      <c r="H26" s="61"/>
      <c r="I26" s="60"/>
      <c r="J26" s="60"/>
      <c r="K26" s="100"/>
      <c r="L26" s="61"/>
      <c r="M26" s="60"/>
      <c r="N26" s="60"/>
      <c r="O26" s="110"/>
      <c r="P26" s="61"/>
      <c r="Q26" s="271"/>
      <c r="R26" s="60"/>
      <c r="S26" s="100"/>
      <c r="T26" s="58"/>
      <c r="U26" s="60"/>
      <c r="V26" s="60"/>
      <c r="W26" s="110"/>
      <c r="X26" s="61"/>
      <c r="Y26" s="60"/>
      <c r="Z26" s="60"/>
      <c r="AA26" s="100"/>
      <c r="AB26" s="58"/>
      <c r="AC26" s="60"/>
      <c r="AD26" s="60"/>
      <c r="AE26" s="205"/>
      <c r="AF26" s="297"/>
      <c r="AG26" s="303"/>
    </row>
    <row r="27" spans="1:39" ht="15" customHeight="1" x14ac:dyDescent="0.2">
      <c r="A27" s="300"/>
      <c r="B27" s="288" t="s">
        <v>2</v>
      </c>
      <c r="C27" s="46" t="s">
        <v>18</v>
      </c>
      <c r="D27" s="68"/>
      <c r="E27" s="66"/>
      <c r="F27" s="66"/>
      <c r="G27" s="107"/>
      <c r="H27" s="68"/>
      <c r="I27" s="66"/>
      <c r="J27" s="66"/>
      <c r="K27" s="101"/>
      <c r="L27" s="65"/>
      <c r="M27" s="66"/>
      <c r="N27" s="66"/>
      <c r="O27" s="107"/>
      <c r="P27" s="68"/>
      <c r="Q27" s="272"/>
      <c r="R27" s="66"/>
      <c r="S27" s="101"/>
      <c r="T27" s="65"/>
      <c r="U27" s="66"/>
      <c r="V27" s="66"/>
      <c r="W27" s="107"/>
      <c r="X27" s="68"/>
      <c r="Y27" s="66"/>
      <c r="Z27" s="66"/>
      <c r="AA27" s="101"/>
      <c r="AB27" s="65"/>
      <c r="AC27" s="66"/>
      <c r="AD27" s="66"/>
      <c r="AE27" s="203"/>
      <c r="AF27" s="296">
        <f>SUM(D27:AE27)</f>
        <v>0</v>
      </c>
      <c r="AG27" s="302">
        <f>SUM(D28:AE28)</f>
        <v>0</v>
      </c>
    </row>
    <row r="28" spans="1:39" ht="15" customHeight="1" x14ac:dyDescent="0.2">
      <c r="A28" s="300"/>
      <c r="B28" s="288"/>
      <c r="C28" s="45" t="s">
        <v>19</v>
      </c>
      <c r="D28" s="61"/>
      <c r="E28" s="60"/>
      <c r="F28" s="60"/>
      <c r="G28" s="110"/>
      <c r="H28" s="61"/>
      <c r="I28" s="60"/>
      <c r="J28" s="60"/>
      <c r="K28" s="100"/>
      <c r="L28" s="58"/>
      <c r="M28" s="60"/>
      <c r="N28" s="60"/>
      <c r="O28" s="110"/>
      <c r="P28" s="61"/>
      <c r="Q28" s="271"/>
      <c r="R28" s="60"/>
      <c r="S28" s="100"/>
      <c r="T28" s="58"/>
      <c r="U28" s="60"/>
      <c r="V28" s="60"/>
      <c r="W28" s="110"/>
      <c r="X28" s="61"/>
      <c r="Y28" s="60"/>
      <c r="Z28" s="60"/>
      <c r="AA28" s="100"/>
      <c r="AB28" s="58"/>
      <c r="AC28" s="60"/>
      <c r="AD28" s="60"/>
      <c r="AE28" s="205"/>
      <c r="AF28" s="297"/>
      <c r="AG28" s="303"/>
    </row>
    <row r="29" spans="1:39" ht="15" customHeight="1" x14ac:dyDescent="0.2">
      <c r="A29" s="300"/>
      <c r="B29" s="294" t="s">
        <v>3</v>
      </c>
      <c r="C29" s="46" t="s">
        <v>18</v>
      </c>
      <c r="D29" s="68"/>
      <c r="E29" s="66"/>
      <c r="F29" s="66"/>
      <c r="G29" s="107"/>
      <c r="H29" s="68"/>
      <c r="I29" s="66"/>
      <c r="J29" s="66"/>
      <c r="K29" s="101"/>
      <c r="L29" s="65"/>
      <c r="M29" s="66"/>
      <c r="N29" s="66"/>
      <c r="O29" s="107"/>
      <c r="P29" s="68"/>
      <c r="Q29" s="272"/>
      <c r="R29" s="66"/>
      <c r="S29" s="101"/>
      <c r="T29" s="68"/>
      <c r="U29" s="66"/>
      <c r="V29" s="66"/>
      <c r="W29" s="107"/>
      <c r="X29" s="68"/>
      <c r="Y29" s="66"/>
      <c r="Z29" s="66"/>
      <c r="AA29" s="101"/>
      <c r="AB29" s="68"/>
      <c r="AC29" s="66"/>
      <c r="AD29" s="66"/>
      <c r="AE29" s="204"/>
      <c r="AF29" s="296">
        <f>SUM(D29:AE29)</f>
        <v>0</v>
      </c>
      <c r="AG29" s="302">
        <f>SUM(D30:AE30)</f>
        <v>0</v>
      </c>
    </row>
    <row r="30" spans="1:39" ht="15" customHeight="1" thickBot="1" x14ac:dyDescent="0.25">
      <c r="A30" s="301"/>
      <c r="B30" s="295"/>
      <c r="C30" s="47" t="s">
        <v>19</v>
      </c>
      <c r="D30" s="73"/>
      <c r="E30" s="72"/>
      <c r="F30" s="72"/>
      <c r="G30" s="108"/>
      <c r="H30" s="73"/>
      <c r="I30" s="72"/>
      <c r="J30" s="72"/>
      <c r="K30" s="102"/>
      <c r="L30" s="71"/>
      <c r="M30" s="72"/>
      <c r="N30" s="72"/>
      <c r="O30" s="108"/>
      <c r="P30" s="73"/>
      <c r="Q30" s="273"/>
      <c r="R30" s="72"/>
      <c r="S30" s="102"/>
      <c r="T30" s="73"/>
      <c r="U30" s="72"/>
      <c r="V30" s="72"/>
      <c r="W30" s="108"/>
      <c r="X30" s="73"/>
      <c r="Y30" s="72"/>
      <c r="Z30" s="72"/>
      <c r="AA30" s="102"/>
      <c r="AB30" s="73"/>
      <c r="AC30" s="72"/>
      <c r="AD30" s="72"/>
      <c r="AE30" s="208"/>
      <c r="AF30" s="298"/>
      <c r="AG30" s="304"/>
    </row>
    <row r="31" spans="1:39" ht="26.45" customHeight="1" thickBot="1" x14ac:dyDescent="0.4">
      <c r="A31" s="8"/>
      <c r="B31" s="4"/>
      <c r="C31" s="4"/>
      <c r="D31" s="76"/>
      <c r="E31" s="76"/>
      <c r="F31" s="76"/>
      <c r="G31" s="103"/>
      <c r="H31" s="76"/>
      <c r="I31" s="76"/>
      <c r="J31" s="76"/>
      <c r="K31" s="103"/>
      <c r="L31" s="76"/>
      <c r="M31" s="76"/>
      <c r="N31" s="76"/>
      <c r="O31" s="103"/>
      <c r="P31" s="76"/>
      <c r="Q31" s="274"/>
      <c r="R31" s="76"/>
      <c r="S31" s="103"/>
      <c r="T31" s="76"/>
      <c r="U31" s="76"/>
      <c r="V31" s="76"/>
      <c r="W31" s="103"/>
      <c r="X31" s="76"/>
      <c r="Y31" s="76"/>
      <c r="Z31" s="76"/>
      <c r="AA31" s="103"/>
      <c r="AB31" s="76"/>
      <c r="AC31" s="76"/>
      <c r="AD31" s="76"/>
      <c r="AE31" s="194"/>
      <c r="AF31" s="43"/>
      <c r="AG31" s="42"/>
    </row>
    <row r="32" spans="1:39" ht="15" customHeight="1" x14ac:dyDescent="0.2">
      <c r="A32" s="299">
        <v>4</v>
      </c>
      <c r="B32" s="292" t="s">
        <v>0</v>
      </c>
      <c r="C32" s="44" t="s">
        <v>18</v>
      </c>
      <c r="D32" s="54"/>
      <c r="E32" s="53"/>
      <c r="F32" s="53"/>
      <c r="G32" s="109"/>
      <c r="H32" s="54"/>
      <c r="I32" s="53"/>
      <c r="J32" s="53"/>
      <c r="K32" s="99"/>
      <c r="L32" s="54"/>
      <c r="M32" s="53"/>
      <c r="N32" s="53"/>
      <c r="O32" s="109"/>
      <c r="P32" s="54"/>
      <c r="Q32" s="270"/>
      <c r="R32" s="53"/>
      <c r="S32" s="99"/>
      <c r="T32" s="54"/>
      <c r="U32" s="53"/>
      <c r="V32" s="53"/>
      <c r="W32" s="109"/>
      <c r="X32" s="54"/>
      <c r="Y32" s="53"/>
      <c r="Z32" s="53"/>
      <c r="AA32" s="99"/>
      <c r="AB32" s="51"/>
      <c r="AC32" s="53"/>
      <c r="AD32" s="53"/>
      <c r="AE32" s="201"/>
      <c r="AF32" s="319">
        <f>SUM(D32:AE32)</f>
        <v>0</v>
      </c>
      <c r="AG32" s="305">
        <f>SUM(D33:AE33)</f>
        <v>0</v>
      </c>
    </row>
    <row r="33" spans="1:33" ht="15" customHeight="1" x14ac:dyDescent="0.2">
      <c r="A33" s="300"/>
      <c r="B33" s="293"/>
      <c r="C33" s="45" t="s">
        <v>19</v>
      </c>
      <c r="D33" s="61"/>
      <c r="E33" s="60"/>
      <c r="F33" s="60"/>
      <c r="G33" s="110"/>
      <c r="H33" s="61"/>
      <c r="I33" s="60"/>
      <c r="J33" s="60"/>
      <c r="K33" s="100"/>
      <c r="L33" s="61"/>
      <c r="M33" s="60"/>
      <c r="N33" s="60"/>
      <c r="O33" s="110"/>
      <c r="P33" s="61"/>
      <c r="Q33" s="271"/>
      <c r="R33" s="60"/>
      <c r="S33" s="100"/>
      <c r="T33" s="61"/>
      <c r="U33" s="60"/>
      <c r="V33" s="60"/>
      <c r="W33" s="110"/>
      <c r="X33" s="61"/>
      <c r="Y33" s="60"/>
      <c r="Z33" s="60"/>
      <c r="AA33" s="100"/>
      <c r="AB33" s="58"/>
      <c r="AC33" s="60"/>
      <c r="AD33" s="60"/>
      <c r="AE33" s="202"/>
      <c r="AF33" s="297"/>
      <c r="AG33" s="303"/>
    </row>
    <row r="34" spans="1:33" ht="15" customHeight="1" x14ac:dyDescent="0.2">
      <c r="A34" s="300"/>
      <c r="B34" s="287" t="s">
        <v>1</v>
      </c>
      <c r="C34" s="46" t="s">
        <v>18</v>
      </c>
      <c r="D34" s="68"/>
      <c r="E34" s="66"/>
      <c r="F34" s="66"/>
      <c r="G34" s="107"/>
      <c r="H34" s="68"/>
      <c r="I34" s="66"/>
      <c r="J34" s="66"/>
      <c r="K34" s="101"/>
      <c r="L34" s="65"/>
      <c r="M34" s="66"/>
      <c r="N34" s="66"/>
      <c r="O34" s="107"/>
      <c r="P34" s="68"/>
      <c r="Q34" s="272"/>
      <c r="R34" s="66"/>
      <c r="S34" s="101"/>
      <c r="T34" s="65"/>
      <c r="U34" s="66"/>
      <c r="V34" s="66"/>
      <c r="W34" s="107"/>
      <c r="X34" s="68"/>
      <c r="Y34" s="66"/>
      <c r="Z34" s="66"/>
      <c r="AA34" s="101"/>
      <c r="AB34" s="65"/>
      <c r="AC34" s="66"/>
      <c r="AD34" s="66"/>
      <c r="AE34" s="203"/>
      <c r="AF34" s="296">
        <f>SUM(D34:AE34)</f>
        <v>0</v>
      </c>
      <c r="AG34" s="302">
        <f>SUM(D35:AE35)</f>
        <v>0</v>
      </c>
    </row>
    <row r="35" spans="1:33" ht="15" customHeight="1" x14ac:dyDescent="0.2">
      <c r="A35" s="300"/>
      <c r="B35" s="287"/>
      <c r="C35" s="45" t="s">
        <v>19</v>
      </c>
      <c r="D35" s="61"/>
      <c r="E35" s="60"/>
      <c r="F35" s="60"/>
      <c r="G35" s="110"/>
      <c r="H35" s="61"/>
      <c r="I35" s="60"/>
      <c r="J35" s="60"/>
      <c r="K35" s="100"/>
      <c r="L35" s="58"/>
      <c r="M35" s="60"/>
      <c r="N35" s="60"/>
      <c r="O35" s="110"/>
      <c r="P35" s="61"/>
      <c r="Q35" s="271"/>
      <c r="R35" s="60"/>
      <c r="S35" s="100"/>
      <c r="T35" s="58"/>
      <c r="U35" s="60"/>
      <c r="V35" s="60"/>
      <c r="W35" s="110"/>
      <c r="X35" s="61"/>
      <c r="Y35" s="60"/>
      <c r="Z35" s="60"/>
      <c r="AA35" s="100"/>
      <c r="AB35" s="58"/>
      <c r="AC35" s="60"/>
      <c r="AD35" s="60"/>
      <c r="AE35" s="205"/>
      <c r="AF35" s="297"/>
      <c r="AG35" s="303"/>
    </row>
    <row r="36" spans="1:33" ht="15" customHeight="1" x14ac:dyDescent="0.2">
      <c r="A36" s="300"/>
      <c r="B36" s="288" t="s">
        <v>2</v>
      </c>
      <c r="C36" s="46" t="s">
        <v>18</v>
      </c>
      <c r="D36" s="68"/>
      <c r="E36" s="66"/>
      <c r="F36" s="66"/>
      <c r="G36" s="107"/>
      <c r="H36" s="68"/>
      <c r="I36" s="66"/>
      <c r="J36" s="66"/>
      <c r="K36" s="101"/>
      <c r="L36" s="65"/>
      <c r="M36" s="66"/>
      <c r="N36" s="66"/>
      <c r="O36" s="107"/>
      <c r="P36" s="68"/>
      <c r="Q36" s="272"/>
      <c r="R36" s="66"/>
      <c r="S36" s="101"/>
      <c r="T36" s="65"/>
      <c r="U36" s="66"/>
      <c r="V36" s="66"/>
      <c r="W36" s="107"/>
      <c r="X36" s="68"/>
      <c r="Y36" s="66"/>
      <c r="Z36" s="66"/>
      <c r="AA36" s="101"/>
      <c r="AB36" s="68"/>
      <c r="AC36" s="66"/>
      <c r="AD36" s="66"/>
      <c r="AE36" s="203"/>
      <c r="AF36" s="296">
        <f>SUM(D36:AE36)</f>
        <v>0</v>
      </c>
      <c r="AG36" s="302">
        <f>SUM(D37:AE37)</f>
        <v>0</v>
      </c>
    </row>
    <row r="37" spans="1:33" ht="15" customHeight="1" x14ac:dyDescent="0.2">
      <c r="A37" s="300"/>
      <c r="B37" s="288"/>
      <c r="C37" s="45" t="s">
        <v>19</v>
      </c>
      <c r="D37" s="61"/>
      <c r="E37" s="60"/>
      <c r="F37" s="60"/>
      <c r="G37" s="110"/>
      <c r="H37" s="61"/>
      <c r="I37" s="60"/>
      <c r="J37" s="60"/>
      <c r="K37" s="100"/>
      <c r="L37" s="58"/>
      <c r="M37" s="60"/>
      <c r="N37" s="60"/>
      <c r="O37" s="110"/>
      <c r="P37" s="61"/>
      <c r="Q37" s="271"/>
      <c r="R37" s="60"/>
      <c r="S37" s="100"/>
      <c r="T37" s="58"/>
      <c r="U37" s="60"/>
      <c r="V37" s="60"/>
      <c r="W37" s="110"/>
      <c r="X37" s="61"/>
      <c r="Y37" s="60"/>
      <c r="Z37" s="60"/>
      <c r="AA37" s="100"/>
      <c r="AB37" s="61"/>
      <c r="AC37" s="60"/>
      <c r="AD37" s="60"/>
      <c r="AE37" s="205"/>
      <c r="AF37" s="297"/>
      <c r="AG37" s="303"/>
    </row>
    <row r="38" spans="1:33" ht="15" customHeight="1" x14ac:dyDescent="0.2">
      <c r="A38" s="300"/>
      <c r="B38" s="294" t="s">
        <v>3</v>
      </c>
      <c r="C38" s="46" t="s">
        <v>18</v>
      </c>
      <c r="D38" s="68"/>
      <c r="E38" s="66"/>
      <c r="F38" s="66"/>
      <c r="G38" s="107"/>
      <c r="H38" s="68"/>
      <c r="I38" s="66"/>
      <c r="J38" s="66"/>
      <c r="K38" s="101"/>
      <c r="L38" s="65"/>
      <c r="M38" s="66"/>
      <c r="N38" s="66"/>
      <c r="O38" s="107"/>
      <c r="P38" s="68"/>
      <c r="Q38" s="272"/>
      <c r="R38" s="66"/>
      <c r="S38" s="101"/>
      <c r="T38" s="65"/>
      <c r="U38" s="66"/>
      <c r="V38" s="66"/>
      <c r="W38" s="107"/>
      <c r="X38" s="68"/>
      <c r="Y38" s="66"/>
      <c r="Z38" s="66"/>
      <c r="AA38" s="101"/>
      <c r="AB38" s="65"/>
      <c r="AC38" s="66"/>
      <c r="AD38" s="66"/>
      <c r="AE38" s="204"/>
      <c r="AF38" s="296">
        <f>SUM(D38:AE38)</f>
        <v>0</v>
      </c>
      <c r="AG38" s="302">
        <f>SUM(D39:AE39)</f>
        <v>0</v>
      </c>
    </row>
    <row r="39" spans="1:33" ht="15" customHeight="1" thickBot="1" x14ac:dyDescent="0.25">
      <c r="A39" s="301"/>
      <c r="B39" s="295"/>
      <c r="C39" s="47" t="s">
        <v>19</v>
      </c>
      <c r="D39" s="73"/>
      <c r="E39" s="72"/>
      <c r="F39" s="72"/>
      <c r="G39" s="108"/>
      <c r="H39" s="73"/>
      <c r="I39" s="72"/>
      <c r="J39" s="72"/>
      <c r="K39" s="102"/>
      <c r="L39" s="71"/>
      <c r="M39" s="72"/>
      <c r="N39" s="72"/>
      <c r="O39" s="108"/>
      <c r="P39" s="73"/>
      <c r="Q39" s="273"/>
      <c r="R39" s="72"/>
      <c r="S39" s="102"/>
      <c r="T39" s="71"/>
      <c r="U39" s="72"/>
      <c r="V39" s="72"/>
      <c r="W39" s="108"/>
      <c r="X39" s="73"/>
      <c r="Y39" s="72"/>
      <c r="Z39" s="72"/>
      <c r="AA39" s="102"/>
      <c r="AB39" s="71"/>
      <c r="AC39" s="72"/>
      <c r="AD39" s="72"/>
      <c r="AE39" s="256"/>
      <c r="AF39" s="298"/>
      <c r="AG39" s="304"/>
    </row>
    <row r="40" spans="1:33" ht="26.45" customHeight="1" thickBot="1" x14ac:dyDescent="0.4">
      <c r="A40" s="8"/>
      <c r="B40" s="4"/>
      <c r="C40" s="4"/>
      <c r="D40" s="76"/>
      <c r="E40" s="76"/>
      <c r="F40" s="76"/>
      <c r="G40" s="103"/>
      <c r="H40" s="76"/>
      <c r="I40" s="76"/>
      <c r="J40" s="76"/>
      <c r="K40" s="103"/>
      <c r="L40" s="76"/>
      <c r="M40" s="76"/>
      <c r="N40" s="76"/>
      <c r="O40" s="103"/>
      <c r="P40" s="76"/>
      <c r="Q40" s="274"/>
      <c r="R40" s="76"/>
      <c r="S40" s="103"/>
      <c r="T40" s="76"/>
      <c r="U40" s="76"/>
      <c r="V40" s="76"/>
      <c r="W40" s="103"/>
      <c r="X40" s="76"/>
      <c r="Y40" s="76"/>
      <c r="Z40" s="76"/>
      <c r="AA40" s="103"/>
      <c r="AB40" s="76"/>
      <c r="AC40" s="76"/>
      <c r="AD40" s="76"/>
      <c r="AE40" s="194"/>
      <c r="AF40" s="43"/>
      <c r="AG40" s="42"/>
    </row>
    <row r="41" spans="1:33" ht="15" customHeight="1" x14ac:dyDescent="0.2">
      <c r="A41" s="299">
        <v>5</v>
      </c>
      <c r="B41" s="292" t="s">
        <v>0</v>
      </c>
      <c r="C41" s="44" t="s">
        <v>18</v>
      </c>
      <c r="D41" s="54"/>
      <c r="E41" s="53"/>
      <c r="F41" s="53"/>
      <c r="G41" s="99"/>
      <c r="H41" s="54"/>
      <c r="I41" s="53"/>
      <c r="J41" s="53"/>
      <c r="K41" s="99"/>
      <c r="L41" s="54"/>
      <c r="M41" s="53"/>
      <c r="N41" s="53"/>
      <c r="O41" s="99"/>
      <c r="P41" s="54"/>
      <c r="Q41" s="270"/>
      <c r="R41" s="53"/>
      <c r="S41" s="99"/>
      <c r="T41" s="54"/>
      <c r="U41" s="53"/>
      <c r="V41" s="53"/>
      <c r="W41" s="99"/>
      <c r="X41" s="54"/>
      <c r="Y41" s="53"/>
      <c r="Z41" s="53"/>
      <c r="AA41" s="99"/>
      <c r="AB41" s="54"/>
      <c r="AC41" s="53"/>
      <c r="AD41" s="53"/>
      <c r="AE41" s="201"/>
      <c r="AF41" s="319">
        <f>SUM(D41:AE41)</f>
        <v>0</v>
      </c>
      <c r="AG41" s="305">
        <f>SUM(D42:AE42)</f>
        <v>0</v>
      </c>
    </row>
    <row r="42" spans="1:33" ht="15" customHeight="1" x14ac:dyDescent="0.2">
      <c r="A42" s="300"/>
      <c r="B42" s="293"/>
      <c r="C42" s="45" t="s">
        <v>19</v>
      </c>
      <c r="D42" s="61"/>
      <c r="E42" s="60"/>
      <c r="F42" s="60"/>
      <c r="G42" s="100"/>
      <c r="H42" s="61"/>
      <c r="I42" s="60"/>
      <c r="J42" s="60"/>
      <c r="K42" s="100"/>
      <c r="L42" s="61"/>
      <c r="M42" s="60"/>
      <c r="N42" s="60"/>
      <c r="O42" s="100"/>
      <c r="P42" s="61"/>
      <c r="Q42" s="271"/>
      <c r="R42" s="60"/>
      <c r="S42" s="100"/>
      <c r="T42" s="61"/>
      <c r="U42" s="60"/>
      <c r="V42" s="60"/>
      <c r="W42" s="100"/>
      <c r="X42" s="61"/>
      <c r="Y42" s="60"/>
      <c r="Z42" s="60"/>
      <c r="AA42" s="100"/>
      <c r="AB42" s="61"/>
      <c r="AC42" s="60"/>
      <c r="AD42" s="60"/>
      <c r="AE42" s="202"/>
      <c r="AF42" s="297"/>
      <c r="AG42" s="303"/>
    </row>
    <row r="43" spans="1:33" ht="15" customHeight="1" x14ac:dyDescent="0.2">
      <c r="A43" s="300"/>
      <c r="B43" s="287" t="s">
        <v>1</v>
      </c>
      <c r="C43" s="46" t="s">
        <v>18</v>
      </c>
      <c r="D43" s="68"/>
      <c r="E43" s="66"/>
      <c r="F43" s="66"/>
      <c r="G43" s="101"/>
      <c r="H43" s="68"/>
      <c r="I43" s="66"/>
      <c r="J43" s="66"/>
      <c r="K43" s="101"/>
      <c r="L43" s="68"/>
      <c r="M43" s="66"/>
      <c r="N43" s="66"/>
      <c r="O43" s="101"/>
      <c r="P43" s="68"/>
      <c r="Q43" s="272"/>
      <c r="R43" s="66"/>
      <c r="S43" s="101"/>
      <c r="T43" s="68"/>
      <c r="U43" s="66"/>
      <c r="V43" s="66"/>
      <c r="W43" s="101"/>
      <c r="X43" s="68"/>
      <c r="Y43" s="66"/>
      <c r="Z43" s="66"/>
      <c r="AA43" s="101"/>
      <c r="AB43" s="68"/>
      <c r="AC43" s="66"/>
      <c r="AD43" s="66"/>
      <c r="AE43" s="204"/>
      <c r="AF43" s="296">
        <f>SUM(D43:AE43)</f>
        <v>0</v>
      </c>
      <c r="AG43" s="302">
        <f>SUM(D44:AE44)</f>
        <v>0</v>
      </c>
    </row>
    <row r="44" spans="1:33" ht="15" customHeight="1" x14ac:dyDescent="0.2">
      <c r="A44" s="300"/>
      <c r="B44" s="287"/>
      <c r="C44" s="45" t="s">
        <v>19</v>
      </c>
      <c r="D44" s="61"/>
      <c r="E44" s="60"/>
      <c r="F44" s="60"/>
      <c r="G44" s="100"/>
      <c r="H44" s="61"/>
      <c r="I44" s="60"/>
      <c r="J44" s="60"/>
      <c r="K44" s="100"/>
      <c r="L44" s="61"/>
      <c r="M44" s="60"/>
      <c r="N44" s="60"/>
      <c r="O44" s="100"/>
      <c r="P44" s="61"/>
      <c r="Q44" s="271"/>
      <c r="R44" s="60"/>
      <c r="S44" s="100"/>
      <c r="T44" s="61"/>
      <c r="U44" s="60"/>
      <c r="V44" s="60"/>
      <c r="W44" s="100"/>
      <c r="X44" s="61"/>
      <c r="Y44" s="60"/>
      <c r="Z44" s="60"/>
      <c r="AA44" s="100"/>
      <c r="AB44" s="61"/>
      <c r="AC44" s="60"/>
      <c r="AD44" s="60"/>
      <c r="AE44" s="202"/>
      <c r="AF44" s="297"/>
      <c r="AG44" s="303"/>
    </row>
    <row r="45" spans="1:33" ht="15" customHeight="1" x14ac:dyDescent="0.2">
      <c r="A45" s="300"/>
      <c r="B45" s="288" t="s">
        <v>2</v>
      </c>
      <c r="C45" s="46" t="s">
        <v>18</v>
      </c>
      <c r="D45" s="68"/>
      <c r="E45" s="66"/>
      <c r="F45" s="66"/>
      <c r="G45" s="101"/>
      <c r="H45" s="68"/>
      <c r="I45" s="66"/>
      <c r="J45" s="66"/>
      <c r="K45" s="101"/>
      <c r="L45" s="68"/>
      <c r="M45" s="66"/>
      <c r="N45" s="66"/>
      <c r="O45" s="101"/>
      <c r="P45" s="68"/>
      <c r="Q45" s="272"/>
      <c r="R45" s="66"/>
      <c r="S45" s="101"/>
      <c r="T45" s="68"/>
      <c r="U45" s="66"/>
      <c r="V45" s="66"/>
      <c r="W45" s="101"/>
      <c r="X45" s="68"/>
      <c r="Y45" s="66"/>
      <c r="Z45" s="66"/>
      <c r="AA45" s="101"/>
      <c r="AB45" s="68"/>
      <c r="AC45" s="66"/>
      <c r="AD45" s="66"/>
      <c r="AE45" s="204"/>
      <c r="AF45" s="296">
        <f>SUM(D45:AE45)</f>
        <v>0</v>
      </c>
      <c r="AG45" s="302">
        <f>SUM(D46:AE46)</f>
        <v>0</v>
      </c>
    </row>
    <row r="46" spans="1:33" ht="15" customHeight="1" x14ac:dyDescent="0.2">
      <c r="A46" s="300"/>
      <c r="B46" s="288"/>
      <c r="C46" s="45" t="s">
        <v>19</v>
      </c>
      <c r="D46" s="61"/>
      <c r="E46" s="60"/>
      <c r="F46" s="60"/>
      <c r="G46" s="100"/>
      <c r="H46" s="61"/>
      <c r="I46" s="60"/>
      <c r="J46" s="60"/>
      <c r="K46" s="100"/>
      <c r="L46" s="61"/>
      <c r="M46" s="60"/>
      <c r="N46" s="60"/>
      <c r="O46" s="100"/>
      <c r="P46" s="61"/>
      <c r="Q46" s="271"/>
      <c r="R46" s="60"/>
      <c r="S46" s="100"/>
      <c r="T46" s="61"/>
      <c r="U46" s="60"/>
      <c r="V46" s="60"/>
      <c r="W46" s="100"/>
      <c r="X46" s="61"/>
      <c r="Y46" s="60"/>
      <c r="Z46" s="60"/>
      <c r="AA46" s="100"/>
      <c r="AB46" s="61"/>
      <c r="AC46" s="60"/>
      <c r="AD46" s="60"/>
      <c r="AE46" s="202"/>
      <c r="AF46" s="297"/>
      <c r="AG46" s="303"/>
    </row>
    <row r="47" spans="1:33" ht="15" customHeight="1" x14ac:dyDescent="0.2">
      <c r="A47" s="300"/>
      <c r="B47" s="294" t="s">
        <v>3</v>
      </c>
      <c r="C47" s="46" t="s">
        <v>18</v>
      </c>
      <c r="D47" s="68"/>
      <c r="E47" s="66"/>
      <c r="F47" s="66"/>
      <c r="G47" s="101"/>
      <c r="H47" s="68"/>
      <c r="I47" s="66"/>
      <c r="J47" s="66"/>
      <c r="K47" s="101"/>
      <c r="L47" s="68"/>
      <c r="M47" s="66"/>
      <c r="N47" s="66"/>
      <c r="O47" s="101"/>
      <c r="P47" s="68"/>
      <c r="Q47" s="272"/>
      <c r="R47" s="66"/>
      <c r="S47" s="101"/>
      <c r="T47" s="68"/>
      <c r="U47" s="66"/>
      <c r="V47" s="66"/>
      <c r="W47" s="101"/>
      <c r="X47" s="68"/>
      <c r="Y47" s="66"/>
      <c r="Z47" s="66"/>
      <c r="AA47" s="101"/>
      <c r="AB47" s="68"/>
      <c r="AC47" s="66"/>
      <c r="AD47" s="66"/>
      <c r="AE47" s="204"/>
      <c r="AF47" s="296">
        <f>SUM(D47:AE47)</f>
        <v>0</v>
      </c>
      <c r="AG47" s="302">
        <f>SUM(D48:AE48)</f>
        <v>0</v>
      </c>
    </row>
    <row r="48" spans="1:33" ht="15" customHeight="1" thickBot="1" x14ac:dyDescent="0.25">
      <c r="A48" s="301"/>
      <c r="B48" s="295"/>
      <c r="C48" s="47" t="s">
        <v>19</v>
      </c>
      <c r="D48" s="73"/>
      <c r="E48" s="72"/>
      <c r="F48" s="72"/>
      <c r="G48" s="102"/>
      <c r="H48" s="73"/>
      <c r="I48" s="72"/>
      <c r="J48" s="72"/>
      <c r="K48" s="102"/>
      <c r="L48" s="73"/>
      <c r="M48" s="72"/>
      <c r="N48" s="72"/>
      <c r="O48" s="102"/>
      <c r="P48" s="73"/>
      <c r="Q48" s="273"/>
      <c r="R48" s="72"/>
      <c r="S48" s="102"/>
      <c r="T48" s="73"/>
      <c r="U48" s="72"/>
      <c r="V48" s="72"/>
      <c r="W48" s="102"/>
      <c r="X48" s="73"/>
      <c r="Y48" s="72"/>
      <c r="Z48" s="72"/>
      <c r="AA48" s="102"/>
      <c r="AB48" s="73"/>
      <c r="AC48" s="72"/>
      <c r="AD48" s="72"/>
      <c r="AE48" s="208"/>
      <c r="AF48" s="298"/>
      <c r="AG48" s="304"/>
    </row>
    <row r="49" spans="1:33" ht="26.45" customHeight="1" thickBot="1" x14ac:dyDescent="0.4">
      <c r="A49" s="8"/>
      <c r="B49" s="4"/>
      <c r="C49" s="4"/>
      <c r="D49" s="76"/>
      <c r="E49" s="76"/>
      <c r="F49" s="76"/>
      <c r="G49" s="103"/>
      <c r="H49" s="76"/>
      <c r="I49" s="76"/>
      <c r="J49" s="76"/>
      <c r="K49" s="103"/>
      <c r="L49" s="76"/>
      <c r="M49" s="76"/>
      <c r="N49" s="76"/>
      <c r="O49" s="103"/>
      <c r="P49" s="76"/>
      <c r="Q49" s="274"/>
      <c r="R49" s="76"/>
      <c r="S49" s="103"/>
      <c r="T49" s="76"/>
      <c r="U49" s="76"/>
      <c r="V49" s="76"/>
      <c r="W49" s="103"/>
      <c r="X49" s="76"/>
      <c r="Y49" s="76"/>
      <c r="Z49" s="76"/>
      <c r="AA49" s="103"/>
      <c r="AB49" s="76"/>
      <c r="AC49" s="76"/>
      <c r="AD49" s="76"/>
      <c r="AE49" s="194"/>
      <c r="AF49" s="43"/>
      <c r="AG49" s="42"/>
    </row>
    <row r="50" spans="1:33" ht="15" customHeight="1" x14ac:dyDescent="0.2">
      <c r="A50" s="299">
        <v>6</v>
      </c>
      <c r="B50" s="292" t="s">
        <v>0</v>
      </c>
      <c r="C50" s="44" t="s">
        <v>18</v>
      </c>
      <c r="D50" s="54"/>
      <c r="E50" s="53"/>
      <c r="F50" s="53"/>
      <c r="G50" s="109"/>
      <c r="H50" s="54"/>
      <c r="I50" s="53"/>
      <c r="J50" s="53"/>
      <c r="K50" s="99"/>
      <c r="L50" s="51"/>
      <c r="M50" s="53"/>
      <c r="N50" s="53"/>
      <c r="O50" s="109"/>
      <c r="P50" s="54"/>
      <c r="Q50" s="270"/>
      <c r="R50" s="53"/>
      <c r="S50" s="99"/>
      <c r="T50" s="54"/>
      <c r="U50" s="53"/>
      <c r="V50" s="53"/>
      <c r="W50" s="109"/>
      <c r="X50" s="54"/>
      <c r="Y50" s="53"/>
      <c r="Z50" s="53"/>
      <c r="AA50" s="99"/>
      <c r="AB50" s="54"/>
      <c r="AC50" s="53"/>
      <c r="AD50" s="53"/>
      <c r="AE50" s="201"/>
      <c r="AF50" s="319">
        <f>SUM(D50:AE50)</f>
        <v>0</v>
      </c>
      <c r="AG50" s="305">
        <f>SUM(D51:AE51)</f>
        <v>0</v>
      </c>
    </row>
    <row r="51" spans="1:33" ht="15" customHeight="1" x14ac:dyDescent="0.2">
      <c r="A51" s="300"/>
      <c r="B51" s="293"/>
      <c r="C51" s="45" t="s">
        <v>19</v>
      </c>
      <c r="D51" s="61"/>
      <c r="E51" s="60"/>
      <c r="F51" s="60"/>
      <c r="G51" s="110"/>
      <c r="H51" s="61"/>
      <c r="I51" s="60"/>
      <c r="J51" s="60"/>
      <c r="K51" s="100"/>
      <c r="L51" s="58"/>
      <c r="M51" s="60"/>
      <c r="N51" s="60"/>
      <c r="O51" s="110"/>
      <c r="P51" s="61"/>
      <c r="Q51" s="271"/>
      <c r="R51" s="60"/>
      <c r="S51" s="100"/>
      <c r="T51" s="61"/>
      <c r="U51" s="60"/>
      <c r="V51" s="60"/>
      <c r="W51" s="110"/>
      <c r="X51" s="61"/>
      <c r="Y51" s="60"/>
      <c r="Z51" s="60"/>
      <c r="AA51" s="100"/>
      <c r="AB51" s="61"/>
      <c r="AC51" s="60"/>
      <c r="AD51" s="60"/>
      <c r="AE51" s="202"/>
      <c r="AF51" s="297"/>
      <c r="AG51" s="303"/>
    </row>
    <row r="52" spans="1:33" ht="15" customHeight="1" x14ac:dyDescent="0.2">
      <c r="A52" s="300"/>
      <c r="B52" s="287" t="s">
        <v>1</v>
      </c>
      <c r="C52" s="46" t="s">
        <v>18</v>
      </c>
      <c r="D52" s="68"/>
      <c r="E52" s="66"/>
      <c r="F52" s="66"/>
      <c r="G52" s="107"/>
      <c r="H52" s="68"/>
      <c r="I52" s="66"/>
      <c r="J52" s="66"/>
      <c r="K52" s="101"/>
      <c r="L52" s="65"/>
      <c r="M52" s="66"/>
      <c r="N52" s="66"/>
      <c r="O52" s="107"/>
      <c r="P52" s="68"/>
      <c r="Q52" s="272"/>
      <c r="R52" s="66"/>
      <c r="S52" s="101"/>
      <c r="T52" s="65"/>
      <c r="U52" s="66"/>
      <c r="V52" s="66"/>
      <c r="W52" s="107"/>
      <c r="X52" s="68"/>
      <c r="Y52" s="66"/>
      <c r="Z52" s="66"/>
      <c r="AA52" s="101"/>
      <c r="AB52" s="65"/>
      <c r="AC52" s="66"/>
      <c r="AD52" s="66"/>
      <c r="AE52" s="203"/>
      <c r="AF52" s="296">
        <f>SUM(D52:AE52)</f>
        <v>0</v>
      </c>
      <c r="AG52" s="302">
        <f>SUM(D53:AE53)</f>
        <v>0</v>
      </c>
    </row>
    <row r="53" spans="1:33" ht="15" customHeight="1" x14ac:dyDescent="0.2">
      <c r="A53" s="300"/>
      <c r="B53" s="287"/>
      <c r="C53" s="45" t="s">
        <v>19</v>
      </c>
      <c r="D53" s="61"/>
      <c r="E53" s="60"/>
      <c r="F53" s="60"/>
      <c r="G53" s="110"/>
      <c r="H53" s="61"/>
      <c r="I53" s="60"/>
      <c r="J53" s="60"/>
      <c r="K53" s="100"/>
      <c r="L53" s="58"/>
      <c r="M53" s="60"/>
      <c r="N53" s="60"/>
      <c r="O53" s="110"/>
      <c r="P53" s="61"/>
      <c r="Q53" s="271"/>
      <c r="R53" s="60"/>
      <c r="S53" s="100"/>
      <c r="T53" s="58"/>
      <c r="U53" s="60"/>
      <c r="V53" s="60"/>
      <c r="W53" s="110"/>
      <c r="X53" s="61"/>
      <c r="Y53" s="60"/>
      <c r="Z53" s="60"/>
      <c r="AA53" s="100"/>
      <c r="AB53" s="58"/>
      <c r="AC53" s="60"/>
      <c r="AD53" s="60"/>
      <c r="AE53" s="205"/>
      <c r="AF53" s="297"/>
      <c r="AG53" s="303"/>
    </row>
    <row r="54" spans="1:33" ht="15" customHeight="1" x14ac:dyDescent="0.2">
      <c r="A54" s="300"/>
      <c r="B54" s="288" t="s">
        <v>2</v>
      </c>
      <c r="C54" s="46" t="s">
        <v>18</v>
      </c>
      <c r="D54" s="68"/>
      <c r="E54" s="66"/>
      <c r="F54" s="66"/>
      <c r="G54" s="107"/>
      <c r="H54" s="68"/>
      <c r="I54" s="66"/>
      <c r="J54" s="66"/>
      <c r="K54" s="101"/>
      <c r="L54" s="65"/>
      <c r="M54" s="66"/>
      <c r="N54" s="66"/>
      <c r="O54" s="107"/>
      <c r="P54" s="68"/>
      <c r="Q54" s="272"/>
      <c r="R54" s="66"/>
      <c r="S54" s="101"/>
      <c r="T54" s="65"/>
      <c r="U54" s="66"/>
      <c r="V54" s="66"/>
      <c r="W54" s="107"/>
      <c r="X54" s="68"/>
      <c r="Y54" s="66"/>
      <c r="Z54" s="66"/>
      <c r="AA54" s="101"/>
      <c r="AB54" s="65"/>
      <c r="AC54" s="66"/>
      <c r="AD54" s="66"/>
      <c r="AE54" s="203"/>
      <c r="AF54" s="296">
        <f>SUM(D54:AE54)</f>
        <v>0</v>
      </c>
      <c r="AG54" s="302">
        <f>SUM(D55:AE55)</f>
        <v>0</v>
      </c>
    </row>
    <row r="55" spans="1:33" ht="15" customHeight="1" x14ac:dyDescent="0.2">
      <c r="A55" s="300"/>
      <c r="B55" s="288"/>
      <c r="C55" s="45" t="s">
        <v>19</v>
      </c>
      <c r="D55" s="61"/>
      <c r="E55" s="60"/>
      <c r="F55" s="60"/>
      <c r="G55" s="110"/>
      <c r="H55" s="61"/>
      <c r="I55" s="60"/>
      <c r="J55" s="60"/>
      <c r="K55" s="100"/>
      <c r="L55" s="58"/>
      <c r="M55" s="60"/>
      <c r="N55" s="60"/>
      <c r="O55" s="110"/>
      <c r="P55" s="61"/>
      <c r="Q55" s="271"/>
      <c r="R55" s="60"/>
      <c r="S55" s="100"/>
      <c r="T55" s="58"/>
      <c r="U55" s="60"/>
      <c r="V55" s="60"/>
      <c r="W55" s="110"/>
      <c r="X55" s="61"/>
      <c r="Y55" s="60"/>
      <c r="Z55" s="60"/>
      <c r="AA55" s="100"/>
      <c r="AB55" s="58"/>
      <c r="AC55" s="60"/>
      <c r="AD55" s="60"/>
      <c r="AE55" s="205"/>
      <c r="AF55" s="297"/>
      <c r="AG55" s="303"/>
    </row>
    <row r="56" spans="1:33" ht="15" customHeight="1" x14ac:dyDescent="0.2">
      <c r="A56" s="300"/>
      <c r="B56" s="294" t="s">
        <v>3</v>
      </c>
      <c r="C56" s="46" t="s">
        <v>18</v>
      </c>
      <c r="D56" s="68"/>
      <c r="E56" s="66"/>
      <c r="F56" s="66"/>
      <c r="G56" s="107"/>
      <c r="H56" s="68"/>
      <c r="I56" s="66"/>
      <c r="J56" s="66"/>
      <c r="K56" s="101"/>
      <c r="L56" s="68"/>
      <c r="M56" s="66"/>
      <c r="N56" s="66"/>
      <c r="O56" s="107"/>
      <c r="P56" s="68"/>
      <c r="Q56" s="272"/>
      <c r="R56" s="66"/>
      <c r="S56" s="101"/>
      <c r="T56" s="65"/>
      <c r="U56" s="66"/>
      <c r="V56" s="66"/>
      <c r="W56" s="107"/>
      <c r="X56" s="68"/>
      <c r="Y56" s="66"/>
      <c r="Z56" s="66"/>
      <c r="AA56" s="101"/>
      <c r="AB56" s="65"/>
      <c r="AC56" s="66"/>
      <c r="AD56" s="66"/>
      <c r="AE56" s="204"/>
      <c r="AF56" s="296">
        <f>SUM(D56:AE56)</f>
        <v>0</v>
      </c>
      <c r="AG56" s="302">
        <f>SUM(D57:AE57)</f>
        <v>0</v>
      </c>
    </row>
    <row r="57" spans="1:33" ht="15" customHeight="1" thickBot="1" x14ac:dyDescent="0.25">
      <c r="A57" s="301"/>
      <c r="B57" s="295"/>
      <c r="C57" s="47" t="s">
        <v>19</v>
      </c>
      <c r="D57" s="73"/>
      <c r="E57" s="72"/>
      <c r="F57" s="72"/>
      <c r="G57" s="108"/>
      <c r="H57" s="73"/>
      <c r="I57" s="72"/>
      <c r="J57" s="72"/>
      <c r="K57" s="102"/>
      <c r="L57" s="73"/>
      <c r="M57" s="72"/>
      <c r="N57" s="72"/>
      <c r="O57" s="108"/>
      <c r="P57" s="73"/>
      <c r="Q57" s="273"/>
      <c r="R57" s="72"/>
      <c r="S57" s="102"/>
      <c r="T57" s="71"/>
      <c r="U57" s="72"/>
      <c r="V57" s="72"/>
      <c r="W57" s="108"/>
      <c r="X57" s="73"/>
      <c r="Y57" s="72"/>
      <c r="Z57" s="72"/>
      <c r="AA57" s="102"/>
      <c r="AB57" s="71"/>
      <c r="AC57" s="72"/>
      <c r="AD57" s="72"/>
      <c r="AE57" s="208"/>
      <c r="AF57" s="298"/>
      <c r="AG57" s="304"/>
    </row>
    <row r="58" spans="1:33" ht="26.45" customHeight="1" thickBot="1" x14ac:dyDescent="0.4">
      <c r="A58" s="12"/>
      <c r="B58" s="122"/>
      <c r="C58" s="122"/>
      <c r="D58" s="75"/>
      <c r="E58" s="75"/>
      <c r="F58" s="75"/>
      <c r="G58" s="106"/>
      <c r="H58" s="75"/>
      <c r="I58" s="75"/>
      <c r="J58" s="75"/>
      <c r="K58" s="106"/>
      <c r="L58" s="75"/>
      <c r="M58" s="75"/>
      <c r="N58" s="75"/>
      <c r="O58" s="106"/>
      <c r="P58" s="75"/>
      <c r="Q58" s="274"/>
      <c r="R58" s="75"/>
      <c r="S58" s="106"/>
      <c r="T58" s="75"/>
      <c r="U58" s="75"/>
      <c r="V58" s="75"/>
      <c r="W58" s="106"/>
      <c r="X58" s="75"/>
      <c r="Y58" s="75"/>
      <c r="Z58" s="75"/>
      <c r="AA58" s="106"/>
      <c r="AB58" s="75"/>
      <c r="AC58" s="75"/>
      <c r="AD58" s="75"/>
      <c r="AE58" s="200"/>
      <c r="AF58" s="43"/>
      <c r="AG58" s="42"/>
    </row>
    <row r="59" spans="1:33" ht="15" customHeight="1" x14ac:dyDescent="0.2">
      <c r="A59" s="299">
        <v>7</v>
      </c>
      <c r="B59" s="292" t="s">
        <v>0</v>
      </c>
      <c r="C59" s="44" t="s">
        <v>18</v>
      </c>
      <c r="D59" s="54"/>
      <c r="E59" s="53"/>
      <c r="F59" s="53"/>
      <c r="G59" s="109"/>
      <c r="H59" s="54"/>
      <c r="I59" s="53"/>
      <c r="J59" s="53"/>
      <c r="K59" s="99"/>
      <c r="L59" s="51"/>
      <c r="M59" s="53"/>
      <c r="N59" s="53"/>
      <c r="O59" s="109"/>
      <c r="P59" s="54"/>
      <c r="Q59" s="270"/>
      <c r="R59" s="53"/>
      <c r="S59" s="99"/>
      <c r="T59" s="51"/>
      <c r="U59" s="53"/>
      <c r="V59" s="53"/>
      <c r="W59" s="109"/>
      <c r="X59" s="54"/>
      <c r="Y59" s="53"/>
      <c r="Z59" s="53"/>
      <c r="AA59" s="99"/>
      <c r="AB59" s="51"/>
      <c r="AC59" s="53"/>
      <c r="AD59" s="53"/>
      <c r="AE59" s="201"/>
      <c r="AF59" s="319">
        <f>SUM(D59:AE59)</f>
        <v>0</v>
      </c>
      <c r="AG59" s="305">
        <f>SUM(D60:AE60)</f>
        <v>0</v>
      </c>
    </row>
    <row r="60" spans="1:33" ht="15" customHeight="1" x14ac:dyDescent="0.2">
      <c r="A60" s="300"/>
      <c r="B60" s="293"/>
      <c r="C60" s="45" t="s">
        <v>19</v>
      </c>
      <c r="D60" s="61"/>
      <c r="E60" s="60"/>
      <c r="F60" s="60"/>
      <c r="G60" s="110"/>
      <c r="H60" s="61"/>
      <c r="I60" s="60"/>
      <c r="J60" s="60"/>
      <c r="K60" s="100"/>
      <c r="L60" s="58"/>
      <c r="M60" s="60"/>
      <c r="N60" s="60"/>
      <c r="O60" s="110"/>
      <c r="P60" s="61"/>
      <c r="Q60" s="271"/>
      <c r="R60" s="60"/>
      <c r="S60" s="100"/>
      <c r="T60" s="58"/>
      <c r="U60" s="60"/>
      <c r="V60" s="60"/>
      <c r="W60" s="110"/>
      <c r="X60" s="61"/>
      <c r="Y60" s="60"/>
      <c r="Z60" s="60"/>
      <c r="AA60" s="100"/>
      <c r="AB60" s="58"/>
      <c r="AC60" s="60"/>
      <c r="AD60" s="60"/>
      <c r="AE60" s="202"/>
      <c r="AF60" s="297"/>
      <c r="AG60" s="303"/>
    </row>
    <row r="61" spans="1:33" ht="15" customHeight="1" x14ac:dyDescent="0.2">
      <c r="A61" s="300"/>
      <c r="B61" s="287" t="s">
        <v>1</v>
      </c>
      <c r="C61" s="46" t="s">
        <v>18</v>
      </c>
      <c r="D61" s="68"/>
      <c r="E61" s="66"/>
      <c r="F61" s="66"/>
      <c r="G61" s="107"/>
      <c r="H61" s="68"/>
      <c r="I61" s="66"/>
      <c r="J61" s="66"/>
      <c r="K61" s="101"/>
      <c r="L61" s="65"/>
      <c r="M61" s="66"/>
      <c r="N61" s="66"/>
      <c r="O61" s="107"/>
      <c r="P61" s="68"/>
      <c r="Q61" s="272"/>
      <c r="R61" s="66"/>
      <c r="S61" s="101"/>
      <c r="T61" s="68"/>
      <c r="U61" s="66"/>
      <c r="V61" s="66"/>
      <c r="W61" s="107"/>
      <c r="X61" s="68"/>
      <c r="Y61" s="66"/>
      <c r="Z61" s="66"/>
      <c r="AA61" s="101"/>
      <c r="AB61" s="68"/>
      <c r="AC61" s="66"/>
      <c r="AD61" s="66"/>
      <c r="AE61" s="203"/>
      <c r="AF61" s="296">
        <f>SUM(D61:AE61)</f>
        <v>0</v>
      </c>
      <c r="AG61" s="302">
        <f>SUM(D62:AE62)</f>
        <v>0</v>
      </c>
    </row>
    <row r="62" spans="1:33" ht="15" customHeight="1" x14ac:dyDescent="0.2">
      <c r="A62" s="300"/>
      <c r="B62" s="287"/>
      <c r="C62" s="45" t="s">
        <v>19</v>
      </c>
      <c r="D62" s="61"/>
      <c r="E62" s="60"/>
      <c r="F62" s="60"/>
      <c r="G62" s="110"/>
      <c r="H62" s="61"/>
      <c r="I62" s="60"/>
      <c r="J62" s="60"/>
      <c r="K62" s="100"/>
      <c r="L62" s="58"/>
      <c r="M62" s="60"/>
      <c r="N62" s="60"/>
      <c r="O62" s="110"/>
      <c r="P62" s="61"/>
      <c r="Q62" s="271"/>
      <c r="R62" s="60"/>
      <c r="S62" s="100"/>
      <c r="T62" s="61"/>
      <c r="U62" s="60"/>
      <c r="V62" s="60"/>
      <c r="W62" s="110"/>
      <c r="X62" s="61"/>
      <c r="Y62" s="60"/>
      <c r="Z62" s="60"/>
      <c r="AA62" s="100"/>
      <c r="AB62" s="61"/>
      <c r="AC62" s="60"/>
      <c r="AD62" s="60"/>
      <c r="AE62" s="205"/>
      <c r="AF62" s="297"/>
      <c r="AG62" s="303"/>
    </row>
    <row r="63" spans="1:33" ht="15" customHeight="1" x14ac:dyDescent="0.2">
      <c r="A63" s="300"/>
      <c r="B63" s="288" t="s">
        <v>2</v>
      </c>
      <c r="C63" s="46" t="s">
        <v>18</v>
      </c>
      <c r="D63" s="68"/>
      <c r="E63" s="66"/>
      <c r="F63" s="66"/>
      <c r="G63" s="107"/>
      <c r="H63" s="68"/>
      <c r="I63" s="66"/>
      <c r="J63" s="66"/>
      <c r="K63" s="101"/>
      <c r="L63" s="68"/>
      <c r="M63" s="66"/>
      <c r="N63" s="66"/>
      <c r="O63" s="107"/>
      <c r="P63" s="68"/>
      <c r="Q63" s="272"/>
      <c r="R63" s="66"/>
      <c r="S63" s="101"/>
      <c r="T63" s="65"/>
      <c r="U63" s="66"/>
      <c r="V63" s="66"/>
      <c r="W63" s="107"/>
      <c r="X63" s="68"/>
      <c r="Y63" s="66"/>
      <c r="Z63" s="66"/>
      <c r="AA63" s="101"/>
      <c r="AB63" s="65"/>
      <c r="AC63" s="66"/>
      <c r="AD63" s="66"/>
      <c r="AE63" s="203"/>
      <c r="AF63" s="296">
        <f>SUM(D63:AE63)</f>
        <v>0</v>
      </c>
      <c r="AG63" s="302">
        <f>SUM(D64:AE64)</f>
        <v>0</v>
      </c>
    </row>
    <row r="64" spans="1:33" ht="15" customHeight="1" x14ac:dyDescent="0.2">
      <c r="A64" s="300"/>
      <c r="B64" s="288"/>
      <c r="C64" s="45" t="s">
        <v>19</v>
      </c>
      <c r="D64" s="61"/>
      <c r="E64" s="60"/>
      <c r="F64" s="60"/>
      <c r="G64" s="110"/>
      <c r="H64" s="61"/>
      <c r="I64" s="60"/>
      <c r="J64" s="60"/>
      <c r="K64" s="100"/>
      <c r="L64" s="61"/>
      <c r="M64" s="60"/>
      <c r="N64" s="60"/>
      <c r="O64" s="110"/>
      <c r="P64" s="61"/>
      <c r="Q64" s="271"/>
      <c r="R64" s="60"/>
      <c r="S64" s="100"/>
      <c r="T64" s="58"/>
      <c r="U64" s="60"/>
      <c r="V64" s="60"/>
      <c r="W64" s="110"/>
      <c r="X64" s="61"/>
      <c r="Y64" s="60"/>
      <c r="Z64" s="60"/>
      <c r="AA64" s="100"/>
      <c r="AB64" s="58"/>
      <c r="AC64" s="60"/>
      <c r="AD64" s="60"/>
      <c r="AE64" s="205"/>
      <c r="AF64" s="297"/>
      <c r="AG64" s="303"/>
    </row>
    <row r="65" spans="1:33" ht="15" customHeight="1" x14ac:dyDescent="0.2">
      <c r="A65" s="300"/>
      <c r="B65" s="294" t="s">
        <v>3</v>
      </c>
      <c r="C65" s="46" t="s">
        <v>18</v>
      </c>
      <c r="D65" s="68"/>
      <c r="E65" s="66"/>
      <c r="F65" s="66"/>
      <c r="G65" s="107"/>
      <c r="H65" s="68"/>
      <c r="I65" s="66"/>
      <c r="J65" s="66"/>
      <c r="K65" s="101"/>
      <c r="L65" s="65"/>
      <c r="M65" s="66"/>
      <c r="N65" s="66"/>
      <c r="O65" s="107"/>
      <c r="P65" s="68"/>
      <c r="Q65" s="272"/>
      <c r="R65" s="66"/>
      <c r="S65" s="101"/>
      <c r="T65" s="65"/>
      <c r="U65" s="66"/>
      <c r="V65" s="66"/>
      <c r="W65" s="107"/>
      <c r="X65" s="68"/>
      <c r="Y65" s="66"/>
      <c r="Z65" s="66"/>
      <c r="AA65" s="101"/>
      <c r="AB65" s="65"/>
      <c r="AC65" s="66"/>
      <c r="AD65" s="66"/>
      <c r="AE65" s="204"/>
      <c r="AF65" s="296">
        <f>SUM(D65:AE65)</f>
        <v>0</v>
      </c>
      <c r="AG65" s="302">
        <f>SUM(D66:AE66)</f>
        <v>0</v>
      </c>
    </row>
    <row r="66" spans="1:33" ht="15" customHeight="1" thickBot="1" x14ac:dyDescent="0.25">
      <c r="A66" s="301"/>
      <c r="B66" s="295"/>
      <c r="C66" s="47" t="s">
        <v>19</v>
      </c>
      <c r="D66" s="73"/>
      <c r="E66" s="72"/>
      <c r="F66" s="72"/>
      <c r="G66" s="108"/>
      <c r="H66" s="73"/>
      <c r="I66" s="72"/>
      <c r="J66" s="72"/>
      <c r="K66" s="102"/>
      <c r="L66" s="71"/>
      <c r="M66" s="72"/>
      <c r="N66" s="72"/>
      <c r="O66" s="108"/>
      <c r="P66" s="73"/>
      <c r="Q66" s="273"/>
      <c r="R66" s="72"/>
      <c r="S66" s="102"/>
      <c r="T66" s="71"/>
      <c r="U66" s="72"/>
      <c r="V66" s="72"/>
      <c r="W66" s="108"/>
      <c r="X66" s="73"/>
      <c r="Y66" s="72"/>
      <c r="Z66" s="72"/>
      <c r="AA66" s="102"/>
      <c r="AB66" s="71"/>
      <c r="AC66" s="72"/>
      <c r="AD66" s="72"/>
      <c r="AE66" s="208"/>
      <c r="AF66" s="298"/>
      <c r="AG66" s="304"/>
    </row>
    <row r="67" spans="1:33" ht="26.45" customHeight="1" thickBot="1" x14ac:dyDescent="0.4">
      <c r="A67" s="8"/>
      <c r="B67" s="4"/>
      <c r="C67" s="4"/>
      <c r="D67" s="76"/>
      <c r="E67" s="76"/>
      <c r="F67" s="76"/>
      <c r="G67" s="103"/>
      <c r="H67" s="76"/>
      <c r="I67" s="76"/>
      <c r="J67" s="76"/>
      <c r="K67" s="103"/>
      <c r="L67" s="76"/>
      <c r="M67" s="76"/>
      <c r="N67" s="76"/>
      <c r="O67" s="103"/>
      <c r="P67" s="76"/>
      <c r="Q67" s="274"/>
      <c r="R67" s="76"/>
      <c r="S67" s="103"/>
      <c r="T67" s="76"/>
      <c r="U67" s="76"/>
      <c r="V67" s="76"/>
      <c r="W67" s="103"/>
      <c r="X67" s="76"/>
      <c r="Y67" s="76"/>
      <c r="Z67" s="76"/>
      <c r="AA67" s="103"/>
      <c r="AB67" s="76"/>
      <c r="AC67" s="76"/>
      <c r="AD67" s="76"/>
      <c r="AE67" s="194"/>
      <c r="AF67" s="43"/>
      <c r="AG67" s="42"/>
    </row>
    <row r="68" spans="1:33" ht="15" customHeight="1" x14ac:dyDescent="0.2">
      <c r="A68" s="299">
        <v>8</v>
      </c>
      <c r="B68" s="292" t="s">
        <v>0</v>
      </c>
      <c r="C68" s="44" t="s">
        <v>18</v>
      </c>
      <c r="D68" s="54"/>
      <c r="E68" s="53"/>
      <c r="F68" s="53"/>
      <c r="G68" s="109"/>
      <c r="H68" s="54"/>
      <c r="I68" s="53"/>
      <c r="J68" s="53"/>
      <c r="K68" s="99"/>
      <c r="L68" s="51"/>
      <c r="M68" s="53"/>
      <c r="N68" s="53"/>
      <c r="O68" s="109"/>
      <c r="P68" s="54"/>
      <c r="Q68" s="270"/>
      <c r="R68" s="53"/>
      <c r="S68" s="99"/>
      <c r="T68" s="51"/>
      <c r="U68" s="53"/>
      <c r="V68" s="53"/>
      <c r="W68" s="109"/>
      <c r="X68" s="54"/>
      <c r="Y68" s="53"/>
      <c r="Z68" s="53"/>
      <c r="AA68" s="99"/>
      <c r="AB68" s="54"/>
      <c r="AC68" s="53"/>
      <c r="AD68" s="53"/>
      <c r="AE68" s="201"/>
      <c r="AF68" s="319">
        <f>SUM(D68:AE68)</f>
        <v>0</v>
      </c>
      <c r="AG68" s="305">
        <f>SUM(D69:AE69)</f>
        <v>0</v>
      </c>
    </row>
    <row r="69" spans="1:33" ht="15" customHeight="1" x14ac:dyDescent="0.2">
      <c r="A69" s="300"/>
      <c r="B69" s="293"/>
      <c r="C69" s="45" t="s">
        <v>19</v>
      </c>
      <c r="D69" s="61"/>
      <c r="E69" s="60"/>
      <c r="F69" s="60"/>
      <c r="G69" s="110"/>
      <c r="H69" s="61"/>
      <c r="I69" s="60"/>
      <c r="J69" s="60"/>
      <c r="K69" s="100"/>
      <c r="L69" s="58"/>
      <c r="M69" s="60"/>
      <c r="N69" s="60"/>
      <c r="O69" s="110"/>
      <c r="P69" s="61"/>
      <c r="Q69" s="271"/>
      <c r="R69" s="60"/>
      <c r="S69" s="100"/>
      <c r="T69" s="58"/>
      <c r="U69" s="60"/>
      <c r="V69" s="60"/>
      <c r="W69" s="110"/>
      <c r="X69" s="61"/>
      <c r="Y69" s="60"/>
      <c r="Z69" s="60"/>
      <c r="AA69" s="100"/>
      <c r="AB69" s="61"/>
      <c r="AC69" s="60"/>
      <c r="AD69" s="60"/>
      <c r="AE69" s="202"/>
      <c r="AF69" s="297"/>
      <c r="AG69" s="303"/>
    </row>
    <row r="70" spans="1:33" ht="15" customHeight="1" x14ac:dyDescent="0.2">
      <c r="A70" s="300"/>
      <c r="B70" s="287" t="s">
        <v>1</v>
      </c>
      <c r="C70" s="46" t="s">
        <v>18</v>
      </c>
      <c r="D70" s="68"/>
      <c r="E70" s="66"/>
      <c r="F70" s="66"/>
      <c r="G70" s="107"/>
      <c r="H70" s="68"/>
      <c r="I70" s="66"/>
      <c r="J70" s="66"/>
      <c r="K70" s="101"/>
      <c r="L70" s="65"/>
      <c r="M70" s="66"/>
      <c r="N70" s="66"/>
      <c r="O70" s="107"/>
      <c r="P70" s="68"/>
      <c r="Q70" s="272"/>
      <c r="R70" s="66"/>
      <c r="S70" s="101"/>
      <c r="T70" s="65"/>
      <c r="U70" s="66"/>
      <c r="V70" s="66"/>
      <c r="W70" s="107"/>
      <c r="X70" s="68"/>
      <c r="Y70" s="66"/>
      <c r="Z70" s="66"/>
      <c r="AA70" s="101"/>
      <c r="AB70" s="65"/>
      <c r="AC70" s="66"/>
      <c r="AD70" s="66"/>
      <c r="AE70" s="203"/>
      <c r="AF70" s="296">
        <f>SUM(D70:AE70)</f>
        <v>0</v>
      </c>
      <c r="AG70" s="302">
        <f>SUM(D71:AE71)</f>
        <v>0</v>
      </c>
    </row>
    <row r="71" spans="1:33" ht="15" customHeight="1" x14ac:dyDescent="0.2">
      <c r="A71" s="300"/>
      <c r="B71" s="287"/>
      <c r="C71" s="45" t="s">
        <v>19</v>
      </c>
      <c r="D71" s="61"/>
      <c r="E71" s="60"/>
      <c r="F71" s="60"/>
      <c r="G71" s="110"/>
      <c r="H71" s="61"/>
      <c r="I71" s="60"/>
      <c r="J71" s="60"/>
      <c r="K71" s="100"/>
      <c r="L71" s="58"/>
      <c r="M71" s="60"/>
      <c r="N71" s="60"/>
      <c r="O71" s="110"/>
      <c r="P71" s="61"/>
      <c r="Q71" s="271"/>
      <c r="R71" s="60"/>
      <c r="S71" s="100"/>
      <c r="T71" s="58"/>
      <c r="U71" s="60"/>
      <c r="V71" s="60"/>
      <c r="W71" s="110"/>
      <c r="X71" s="61"/>
      <c r="Y71" s="60"/>
      <c r="Z71" s="60"/>
      <c r="AA71" s="100"/>
      <c r="AB71" s="58"/>
      <c r="AC71" s="60"/>
      <c r="AD71" s="60"/>
      <c r="AE71" s="205"/>
      <c r="AF71" s="297"/>
      <c r="AG71" s="303"/>
    </row>
    <row r="72" spans="1:33" ht="15" customHeight="1" x14ac:dyDescent="0.2">
      <c r="A72" s="300"/>
      <c r="B72" s="288" t="s">
        <v>2</v>
      </c>
      <c r="C72" s="46" t="s">
        <v>18</v>
      </c>
      <c r="D72" s="68"/>
      <c r="E72" s="66"/>
      <c r="F72" s="66"/>
      <c r="G72" s="107"/>
      <c r="H72" s="68"/>
      <c r="I72" s="66"/>
      <c r="J72" s="66"/>
      <c r="K72" s="101"/>
      <c r="L72" s="65"/>
      <c r="M72" s="66"/>
      <c r="N72" s="66"/>
      <c r="O72" s="107"/>
      <c r="P72" s="68"/>
      <c r="Q72" s="272"/>
      <c r="R72" s="66"/>
      <c r="S72" s="101"/>
      <c r="T72" s="65"/>
      <c r="U72" s="66"/>
      <c r="V72" s="66"/>
      <c r="W72" s="107"/>
      <c r="X72" s="68"/>
      <c r="Y72" s="66"/>
      <c r="Z72" s="66"/>
      <c r="AA72" s="101"/>
      <c r="AB72" s="65"/>
      <c r="AC72" s="66"/>
      <c r="AD72" s="66"/>
      <c r="AE72" s="203"/>
      <c r="AF72" s="296">
        <f>SUM(D72:AE72)</f>
        <v>0</v>
      </c>
      <c r="AG72" s="302">
        <f>SUM(D73:AE73)</f>
        <v>0</v>
      </c>
    </row>
    <row r="73" spans="1:33" ht="15" customHeight="1" x14ac:dyDescent="0.2">
      <c r="A73" s="300"/>
      <c r="B73" s="288"/>
      <c r="C73" s="45" t="s">
        <v>19</v>
      </c>
      <c r="D73" s="61"/>
      <c r="E73" s="60"/>
      <c r="F73" s="60"/>
      <c r="G73" s="110"/>
      <c r="H73" s="61"/>
      <c r="I73" s="60"/>
      <c r="J73" s="60"/>
      <c r="K73" s="100"/>
      <c r="L73" s="58"/>
      <c r="M73" s="60"/>
      <c r="N73" s="60"/>
      <c r="O73" s="110"/>
      <c r="P73" s="61"/>
      <c r="Q73" s="271"/>
      <c r="R73" s="60"/>
      <c r="S73" s="100"/>
      <c r="T73" s="58"/>
      <c r="U73" s="60"/>
      <c r="V73" s="60"/>
      <c r="W73" s="110"/>
      <c r="X73" s="61"/>
      <c r="Y73" s="60"/>
      <c r="Z73" s="60"/>
      <c r="AA73" s="100"/>
      <c r="AB73" s="58"/>
      <c r="AC73" s="60"/>
      <c r="AD73" s="60"/>
      <c r="AE73" s="205"/>
      <c r="AF73" s="297"/>
      <c r="AG73" s="303"/>
    </row>
    <row r="74" spans="1:33" ht="15" customHeight="1" x14ac:dyDescent="0.2">
      <c r="A74" s="300"/>
      <c r="B74" s="294" t="s">
        <v>3</v>
      </c>
      <c r="C74" s="46" t="s">
        <v>18</v>
      </c>
      <c r="D74" s="68"/>
      <c r="E74" s="66"/>
      <c r="F74" s="66"/>
      <c r="G74" s="107"/>
      <c r="H74" s="68"/>
      <c r="I74" s="66"/>
      <c r="J74" s="66"/>
      <c r="K74" s="101"/>
      <c r="L74" s="68"/>
      <c r="M74" s="66"/>
      <c r="N74" s="66"/>
      <c r="O74" s="107"/>
      <c r="P74" s="68"/>
      <c r="Q74" s="272"/>
      <c r="R74" s="66"/>
      <c r="S74" s="101"/>
      <c r="T74" s="68"/>
      <c r="U74" s="66"/>
      <c r="V74" s="66"/>
      <c r="W74" s="107"/>
      <c r="X74" s="68"/>
      <c r="Y74" s="66"/>
      <c r="Z74" s="66"/>
      <c r="AA74" s="101"/>
      <c r="AB74" s="65"/>
      <c r="AC74" s="66"/>
      <c r="AD74" s="66"/>
      <c r="AE74" s="204"/>
      <c r="AF74" s="296">
        <f>SUM(D74:AE74)</f>
        <v>0</v>
      </c>
      <c r="AG74" s="302">
        <f>SUM(D75:AE75)</f>
        <v>0</v>
      </c>
    </row>
    <row r="75" spans="1:33" ht="15" customHeight="1" thickBot="1" x14ac:dyDescent="0.25">
      <c r="A75" s="301"/>
      <c r="B75" s="295"/>
      <c r="C75" s="47" t="s">
        <v>19</v>
      </c>
      <c r="D75" s="73"/>
      <c r="E75" s="72"/>
      <c r="F75" s="72"/>
      <c r="G75" s="108"/>
      <c r="H75" s="73"/>
      <c r="I75" s="72"/>
      <c r="J75" s="72"/>
      <c r="K75" s="102"/>
      <c r="L75" s="73"/>
      <c r="M75" s="72"/>
      <c r="N75" s="72"/>
      <c r="O75" s="108"/>
      <c r="P75" s="73"/>
      <c r="Q75" s="273"/>
      <c r="R75" s="72"/>
      <c r="S75" s="102"/>
      <c r="T75" s="73"/>
      <c r="U75" s="72"/>
      <c r="V75" s="72"/>
      <c r="W75" s="108"/>
      <c r="X75" s="73"/>
      <c r="Y75" s="72"/>
      <c r="Z75" s="72"/>
      <c r="AA75" s="102"/>
      <c r="AB75" s="71"/>
      <c r="AC75" s="72"/>
      <c r="AD75" s="72"/>
      <c r="AE75" s="208"/>
      <c r="AF75" s="298"/>
      <c r="AG75" s="304"/>
    </row>
    <row r="76" spans="1:33" ht="26.45" customHeight="1" thickBot="1" x14ac:dyDescent="0.4">
      <c r="A76" s="8"/>
      <c r="B76" s="4"/>
      <c r="C76" s="4"/>
      <c r="D76" s="76"/>
      <c r="E76" s="76"/>
      <c r="F76" s="76"/>
      <c r="G76" s="103"/>
      <c r="H76" s="76"/>
      <c r="I76" s="76"/>
      <c r="J76" s="76"/>
      <c r="K76" s="103"/>
      <c r="L76" s="76"/>
      <c r="M76" s="76"/>
      <c r="N76" s="76"/>
      <c r="O76" s="103"/>
      <c r="P76" s="76"/>
      <c r="Q76" s="274"/>
      <c r="R76" s="76"/>
      <c r="S76" s="103"/>
      <c r="T76" s="76"/>
      <c r="U76" s="76"/>
      <c r="V76" s="76"/>
      <c r="W76" s="103"/>
      <c r="X76" s="76"/>
      <c r="Y76" s="76"/>
      <c r="Z76" s="76"/>
      <c r="AA76" s="103"/>
      <c r="AB76" s="76"/>
      <c r="AC76" s="76"/>
      <c r="AD76" s="76"/>
      <c r="AE76" s="194"/>
      <c r="AF76" s="43"/>
      <c r="AG76" s="42"/>
    </row>
    <row r="77" spans="1:33" ht="15" customHeight="1" x14ac:dyDescent="0.2">
      <c r="A77" s="299">
        <v>9</v>
      </c>
      <c r="B77" s="292" t="s">
        <v>0</v>
      </c>
      <c r="C77" s="44" t="s">
        <v>18</v>
      </c>
      <c r="D77" s="54"/>
      <c r="E77" s="53"/>
      <c r="F77" s="53"/>
      <c r="G77" s="99"/>
      <c r="H77" s="54"/>
      <c r="I77" s="53"/>
      <c r="J77" s="53"/>
      <c r="K77" s="99"/>
      <c r="L77" s="54"/>
      <c r="M77" s="53"/>
      <c r="N77" s="53"/>
      <c r="O77" s="99"/>
      <c r="P77" s="54"/>
      <c r="Q77" s="270"/>
      <c r="R77" s="53"/>
      <c r="S77" s="99"/>
      <c r="T77" s="54"/>
      <c r="U77" s="53"/>
      <c r="V77" s="53"/>
      <c r="W77" s="99"/>
      <c r="X77" s="54"/>
      <c r="Y77" s="53"/>
      <c r="Z77" s="53"/>
      <c r="AA77" s="99"/>
      <c r="AB77" s="54"/>
      <c r="AC77" s="53"/>
      <c r="AD77" s="53"/>
      <c r="AE77" s="201"/>
      <c r="AF77" s="319">
        <f>SUM(D77:AE77)</f>
        <v>0</v>
      </c>
      <c r="AG77" s="305">
        <f>SUM(D78:AE78)</f>
        <v>0</v>
      </c>
    </row>
    <row r="78" spans="1:33" ht="15" customHeight="1" x14ac:dyDescent="0.2">
      <c r="A78" s="300"/>
      <c r="B78" s="293"/>
      <c r="C78" s="45" t="s">
        <v>19</v>
      </c>
      <c r="D78" s="61"/>
      <c r="E78" s="60"/>
      <c r="F78" s="60"/>
      <c r="G78" s="100"/>
      <c r="H78" s="61"/>
      <c r="I78" s="60"/>
      <c r="J78" s="60"/>
      <c r="K78" s="100"/>
      <c r="L78" s="61"/>
      <c r="M78" s="60"/>
      <c r="N78" s="60"/>
      <c r="O78" s="100"/>
      <c r="P78" s="61"/>
      <c r="Q78" s="271"/>
      <c r="R78" s="60"/>
      <c r="S78" s="100"/>
      <c r="T78" s="61"/>
      <c r="U78" s="60"/>
      <c r="V78" s="60"/>
      <c r="W78" s="100"/>
      <c r="X78" s="61"/>
      <c r="Y78" s="60"/>
      <c r="Z78" s="60"/>
      <c r="AA78" s="100"/>
      <c r="AB78" s="61"/>
      <c r="AC78" s="60"/>
      <c r="AD78" s="60"/>
      <c r="AE78" s="202"/>
      <c r="AF78" s="297"/>
      <c r="AG78" s="303"/>
    </row>
    <row r="79" spans="1:33" ht="15" customHeight="1" x14ac:dyDescent="0.2">
      <c r="A79" s="300"/>
      <c r="B79" s="287" t="s">
        <v>1</v>
      </c>
      <c r="C79" s="46" t="s">
        <v>18</v>
      </c>
      <c r="D79" s="68"/>
      <c r="E79" s="66"/>
      <c r="F79" s="66"/>
      <c r="G79" s="101"/>
      <c r="H79" s="68"/>
      <c r="I79" s="66"/>
      <c r="J79" s="66"/>
      <c r="K79" s="101"/>
      <c r="L79" s="68"/>
      <c r="M79" s="66"/>
      <c r="N79" s="66"/>
      <c r="O79" s="101"/>
      <c r="P79" s="68"/>
      <c r="Q79" s="272"/>
      <c r="R79" s="66"/>
      <c r="S79" s="101"/>
      <c r="T79" s="68"/>
      <c r="U79" s="66"/>
      <c r="V79" s="66"/>
      <c r="W79" s="101"/>
      <c r="X79" s="68"/>
      <c r="Y79" s="66"/>
      <c r="Z79" s="66"/>
      <c r="AA79" s="101"/>
      <c r="AB79" s="68"/>
      <c r="AC79" s="66"/>
      <c r="AD79" s="66"/>
      <c r="AE79" s="204"/>
      <c r="AF79" s="296">
        <f>SUM(D79:AE79)</f>
        <v>0</v>
      </c>
      <c r="AG79" s="302">
        <f>SUM(D80:AE80)</f>
        <v>0</v>
      </c>
    </row>
    <row r="80" spans="1:33" ht="15" customHeight="1" x14ac:dyDescent="0.2">
      <c r="A80" s="300"/>
      <c r="B80" s="287"/>
      <c r="C80" s="45" t="s">
        <v>19</v>
      </c>
      <c r="D80" s="61"/>
      <c r="E80" s="60"/>
      <c r="F80" s="60"/>
      <c r="G80" s="100"/>
      <c r="H80" s="61"/>
      <c r="I80" s="60"/>
      <c r="J80" s="60"/>
      <c r="K80" s="100"/>
      <c r="L80" s="61"/>
      <c r="M80" s="60"/>
      <c r="N80" s="60"/>
      <c r="O80" s="100"/>
      <c r="P80" s="61"/>
      <c r="Q80" s="271"/>
      <c r="R80" s="60"/>
      <c r="S80" s="100"/>
      <c r="T80" s="61"/>
      <c r="U80" s="60"/>
      <c r="V80" s="60"/>
      <c r="W80" s="100"/>
      <c r="X80" s="61"/>
      <c r="Y80" s="60"/>
      <c r="Z80" s="60"/>
      <c r="AA80" s="100"/>
      <c r="AB80" s="61"/>
      <c r="AC80" s="60"/>
      <c r="AD80" s="60"/>
      <c r="AE80" s="202"/>
      <c r="AF80" s="297"/>
      <c r="AG80" s="303"/>
    </row>
    <row r="81" spans="1:33" ht="15" customHeight="1" x14ac:dyDescent="0.2">
      <c r="A81" s="300"/>
      <c r="B81" s="288" t="s">
        <v>2</v>
      </c>
      <c r="C81" s="46" t="s">
        <v>18</v>
      </c>
      <c r="D81" s="68"/>
      <c r="E81" s="66"/>
      <c r="F81" s="66"/>
      <c r="G81" s="101"/>
      <c r="H81" s="68"/>
      <c r="I81" s="66"/>
      <c r="J81" s="66"/>
      <c r="K81" s="101"/>
      <c r="L81" s="68"/>
      <c r="M81" s="66"/>
      <c r="N81" s="66"/>
      <c r="O81" s="101"/>
      <c r="P81" s="68"/>
      <c r="Q81" s="272"/>
      <c r="R81" s="66"/>
      <c r="S81" s="101"/>
      <c r="T81" s="68"/>
      <c r="U81" s="66"/>
      <c r="V81" s="66"/>
      <c r="W81" s="101"/>
      <c r="X81" s="68"/>
      <c r="Y81" s="66"/>
      <c r="Z81" s="66"/>
      <c r="AA81" s="101"/>
      <c r="AB81" s="68"/>
      <c r="AC81" s="66"/>
      <c r="AD81" s="66"/>
      <c r="AE81" s="204"/>
      <c r="AF81" s="296">
        <f>SUM(D81:AE81)</f>
        <v>0</v>
      </c>
      <c r="AG81" s="302">
        <f>SUM(D82:AE82)</f>
        <v>0</v>
      </c>
    </row>
    <row r="82" spans="1:33" ht="15" customHeight="1" x14ac:dyDescent="0.2">
      <c r="A82" s="300"/>
      <c r="B82" s="288"/>
      <c r="C82" s="45" t="s">
        <v>19</v>
      </c>
      <c r="D82" s="61"/>
      <c r="E82" s="60"/>
      <c r="F82" s="60"/>
      <c r="G82" s="100"/>
      <c r="H82" s="61"/>
      <c r="I82" s="60"/>
      <c r="J82" s="60"/>
      <c r="K82" s="100"/>
      <c r="L82" s="61"/>
      <c r="M82" s="60"/>
      <c r="N82" s="60"/>
      <c r="O82" s="100"/>
      <c r="P82" s="61"/>
      <c r="Q82" s="271"/>
      <c r="R82" s="60"/>
      <c r="S82" s="100"/>
      <c r="T82" s="61"/>
      <c r="U82" s="60"/>
      <c r="V82" s="60"/>
      <c r="W82" s="100"/>
      <c r="X82" s="61"/>
      <c r="Y82" s="60"/>
      <c r="Z82" s="60"/>
      <c r="AA82" s="100"/>
      <c r="AB82" s="61"/>
      <c r="AC82" s="60"/>
      <c r="AD82" s="60"/>
      <c r="AE82" s="202"/>
      <c r="AF82" s="297"/>
      <c r="AG82" s="303"/>
    </row>
    <row r="83" spans="1:33" ht="15" customHeight="1" x14ac:dyDescent="0.2">
      <c r="A83" s="300"/>
      <c r="B83" s="294" t="s">
        <v>3</v>
      </c>
      <c r="C83" s="46" t="s">
        <v>18</v>
      </c>
      <c r="D83" s="68"/>
      <c r="E83" s="66"/>
      <c r="F83" s="66"/>
      <c r="G83" s="101"/>
      <c r="H83" s="68"/>
      <c r="I83" s="66"/>
      <c r="J83" s="66"/>
      <c r="K83" s="101"/>
      <c r="L83" s="68"/>
      <c r="M83" s="66"/>
      <c r="N83" s="66"/>
      <c r="O83" s="101"/>
      <c r="P83" s="68"/>
      <c r="Q83" s="272"/>
      <c r="R83" s="66"/>
      <c r="S83" s="101"/>
      <c r="T83" s="68"/>
      <c r="U83" s="66"/>
      <c r="V83" s="66"/>
      <c r="W83" s="101"/>
      <c r="X83" s="68"/>
      <c r="Y83" s="66"/>
      <c r="Z83" s="66"/>
      <c r="AA83" s="101"/>
      <c r="AB83" s="68"/>
      <c r="AC83" s="66"/>
      <c r="AD83" s="66"/>
      <c r="AE83" s="204"/>
      <c r="AF83" s="296">
        <f>SUM(D83:AE83)</f>
        <v>0</v>
      </c>
      <c r="AG83" s="302">
        <f>SUM(D84:AE84)</f>
        <v>0</v>
      </c>
    </row>
    <row r="84" spans="1:33" ht="15" customHeight="1" thickBot="1" x14ac:dyDescent="0.25">
      <c r="A84" s="301"/>
      <c r="B84" s="295"/>
      <c r="C84" s="47" t="s">
        <v>19</v>
      </c>
      <c r="D84" s="73"/>
      <c r="E84" s="72"/>
      <c r="F84" s="72"/>
      <c r="G84" s="102"/>
      <c r="H84" s="73"/>
      <c r="I84" s="72"/>
      <c r="J84" s="72"/>
      <c r="K84" s="102"/>
      <c r="L84" s="73"/>
      <c r="M84" s="72"/>
      <c r="N84" s="72"/>
      <c r="O84" s="102"/>
      <c r="P84" s="73"/>
      <c r="Q84" s="273"/>
      <c r="R84" s="72"/>
      <c r="S84" s="102"/>
      <c r="T84" s="73"/>
      <c r="U84" s="72"/>
      <c r="V84" s="72"/>
      <c r="W84" s="102"/>
      <c r="X84" s="73"/>
      <c r="Y84" s="72"/>
      <c r="Z84" s="72"/>
      <c r="AA84" s="102"/>
      <c r="AB84" s="73"/>
      <c r="AC84" s="72"/>
      <c r="AD84" s="72"/>
      <c r="AE84" s="208"/>
      <c r="AF84" s="298"/>
      <c r="AG84" s="304"/>
    </row>
    <row r="85" spans="1:33" ht="26.45" customHeight="1" thickBot="1" x14ac:dyDescent="0.4">
      <c r="A85" s="8"/>
      <c r="B85" s="4"/>
      <c r="C85" s="4"/>
      <c r="D85" s="76"/>
      <c r="E85" s="76"/>
      <c r="F85" s="76"/>
      <c r="G85" s="103"/>
      <c r="H85" s="76"/>
      <c r="I85" s="76"/>
      <c r="J85" s="76"/>
      <c r="K85" s="103"/>
      <c r="L85" s="76"/>
      <c r="M85" s="76"/>
      <c r="N85" s="76"/>
      <c r="O85" s="103"/>
      <c r="P85" s="76"/>
      <c r="Q85" s="274"/>
      <c r="R85" s="76"/>
      <c r="S85" s="103"/>
      <c r="T85" s="76"/>
      <c r="U85" s="76"/>
      <c r="V85" s="76"/>
      <c r="W85" s="103"/>
      <c r="X85" s="76"/>
      <c r="Y85" s="76"/>
      <c r="Z85" s="76"/>
      <c r="AA85" s="103"/>
      <c r="AB85" s="76"/>
      <c r="AC85" s="76"/>
      <c r="AD85" s="76"/>
      <c r="AE85" s="194"/>
      <c r="AF85" s="43"/>
      <c r="AG85" s="42"/>
    </row>
    <row r="86" spans="1:33" ht="15" customHeight="1" x14ac:dyDescent="0.2">
      <c r="A86" s="299">
        <v>10</v>
      </c>
      <c r="B86" s="292" t="s">
        <v>0</v>
      </c>
      <c r="C86" s="44" t="s">
        <v>18</v>
      </c>
      <c r="D86" s="54"/>
      <c r="E86" s="53"/>
      <c r="F86" s="53"/>
      <c r="G86" s="109"/>
      <c r="H86" s="54"/>
      <c r="I86" s="53"/>
      <c r="J86" s="53"/>
      <c r="K86" s="99"/>
      <c r="L86" s="51"/>
      <c r="M86" s="53"/>
      <c r="N86" s="53"/>
      <c r="O86" s="109"/>
      <c r="P86" s="54"/>
      <c r="Q86" s="270"/>
      <c r="R86" s="53"/>
      <c r="S86" s="99"/>
      <c r="T86" s="51"/>
      <c r="U86" s="53"/>
      <c r="V86" s="53"/>
      <c r="W86" s="109"/>
      <c r="X86" s="54"/>
      <c r="Y86" s="53"/>
      <c r="Z86" s="53"/>
      <c r="AA86" s="99"/>
      <c r="AB86" s="51"/>
      <c r="AC86" s="53"/>
      <c r="AD86" s="53"/>
      <c r="AE86" s="201"/>
      <c r="AF86" s="319">
        <f>SUM(D86:AE86)</f>
        <v>0</v>
      </c>
      <c r="AG86" s="305">
        <f>SUM(D87:AE87)</f>
        <v>0</v>
      </c>
    </row>
    <row r="87" spans="1:33" ht="15" customHeight="1" x14ac:dyDescent="0.2">
      <c r="A87" s="300"/>
      <c r="B87" s="293"/>
      <c r="C87" s="45" t="s">
        <v>19</v>
      </c>
      <c r="D87" s="61"/>
      <c r="E87" s="60"/>
      <c r="F87" s="60"/>
      <c r="G87" s="110"/>
      <c r="H87" s="61"/>
      <c r="I87" s="60"/>
      <c r="J87" s="60"/>
      <c r="K87" s="100"/>
      <c r="L87" s="58"/>
      <c r="M87" s="60"/>
      <c r="N87" s="60"/>
      <c r="O87" s="110"/>
      <c r="P87" s="61"/>
      <c r="Q87" s="271"/>
      <c r="R87" s="60"/>
      <c r="S87" s="100"/>
      <c r="T87" s="58"/>
      <c r="U87" s="60"/>
      <c r="V87" s="60"/>
      <c r="W87" s="110"/>
      <c r="X87" s="61"/>
      <c r="Y87" s="60"/>
      <c r="Z87" s="60"/>
      <c r="AA87" s="100"/>
      <c r="AB87" s="58"/>
      <c r="AC87" s="60"/>
      <c r="AD87" s="60"/>
      <c r="AE87" s="202"/>
      <c r="AF87" s="297"/>
      <c r="AG87" s="303"/>
    </row>
    <row r="88" spans="1:33" ht="15" customHeight="1" x14ac:dyDescent="0.2">
      <c r="A88" s="300"/>
      <c r="B88" s="287" t="s">
        <v>1</v>
      </c>
      <c r="C88" s="46" t="s">
        <v>18</v>
      </c>
      <c r="D88" s="68"/>
      <c r="E88" s="66"/>
      <c r="F88" s="66"/>
      <c r="G88" s="107"/>
      <c r="H88" s="68"/>
      <c r="I88" s="66"/>
      <c r="J88" s="66"/>
      <c r="K88" s="101"/>
      <c r="L88" s="68"/>
      <c r="M88" s="66"/>
      <c r="N88" s="66"/>
      <c r="O88" s="107"/>
      <c r="P88" s="68"/>
      <c r="Q88" s="272"/>
      <c r="R88" s="66"/>
      <c r="S88" s="101"/>
      <c r="T88" s="65"/>
      <c r="U88" s="66"/>
      <c r="V88" s="66"/>
      <c r="W88" s="107"/>
      <c r="X88" s="68"/>
      <c r="Y88" s="66"/>
      <c r="Z88" s="66"/>
      <c r="AA88" s="101"/>
      <c r="AB88" s="65"/>
      <c r="AC88" s="66"/>
      <c r="AD88" s="66"/>
      <c r="AE88" s="204"/>
      <c r="AF88" s="296">
        <f>SUM(D88:AE88)</f>
        <v>0</v>
      </c>
      <c r="AG88" s="302">
        <f>SUM(D89:AE89)</f>
        <v>0</v>
      </c>
    </row>
    <row r="89" spans="1:33" ht="15" customHeight="1" x14ac:dyDescent="0.2">
      <c r="A89" s="300"/>
      <c r="B89" s="287"/>
      <c r="C89" s="45" t="s">
        <v>19</v>
      </c>
      <c r="D89" s="61"/>
      <c r="E89" s="60"/>
      <c r="F89" s="60"/>
      <c r="G89" s="110"/>
      <c r="H89" s="61"/>
      <c r="I89" s="60"/>
      <c r="J89" s="60"/>
      <c r="K89" s="100"/>
      <c r="L89" s="61"/>
      <c r="M89" s="60"/>
      <c r="N89" s="60"/>
      <c r="O89" s="110"/>
      <c r="P89" s="61"/>
      <c r="Q89" s="271"/>
      <c r="R89" s="60"/>
      <c r="S89" s="100"/>
      <c r="T89" s="58"/>
      <c r="U89" s="60"/>
      <c r="V89" s="60"/>
      <c r="W89" s="110"/>
      <c r="X89" s="61"/>
      <c r="Y89" s="60"/>
      <c r="Z89" s="60"/>
      <c r="AA89" s="100"/>
      <c r="AB89" s="58"/>
      <c r="AC89" s="60"/>
      <c r="AD89" s="60"/>
      <c r="AE89" s="202"/>
      <c r="AF89" s="297"/>
      <c r="AG89" s="303"/>
    </row>
    <row r="90" spans="1:33" ht="15" customHeight="1" x14ac:dyDescent="0.2">
      <c r="A90" s="300"/>
      <c r="B90" s="288" t="s">
        <v>2</v>
      </c>
      <c r="C90" s="46" t="s">
        <v>18</v>
      </c>
      <c r="D90" s="68"/>
      <c r="E90" s="66"/>
      <c r="F90" s="66"/>
      <c r="G90" s="107"/>
      <c r="H90" s="68"/>
      <c r="I90" s="66"/>
      <c r="J90" s="66"/>
      <c r="K90" s="101"/>
      <c r="L90" s="65"/>
      <c r="M90" s="66"/>
      <c r="N90" s="66"/>
      <c r="O90" s="107"/>
      <c r="P90" s="68"/>
      <c r="Q90" s="272"/>
      <c r="R90" s="66"/>
      <c r="S90" s="101"/>
      <c r="T90" s="65"/>
      <c r="U90" s="66"/>
      <c r="V90" s="66"/>
      <c r="W90" s="107"/>
      <c r="X90" s="68"/>
      <c r="Y90" s="66"/>
      <c r="Z90" s="66"/>
      <c r="AA90" s="101"/>
      <c r="AB90" s="65"/>
      <c r="AC90" s="66"/>
      <c r="AD90" s="66"/>
      <c r="AE90" s="203"/>
      <c r="AF90" s="296">
        <f>SUM(D90:AE90)</f>
        <v>0</v>
      </c>
      <c r="AG90" s="302">
        <f>SUM(D91:AE91)</f>
        <v>0</v>
      </c>
    </row>
    <row r="91" spans="1:33" ht="15" customHeight="1" x14ac:dyDescent="0.2">
      <c r="A91" s="300"/>
      <c r="B91" s="288"/>
      <c r="C91" s="45" t="s">
        <v>19</v>
      </c>
      <c r="D91" s="61"/>
      <c r="E91" s="60"/>
      <c r="F91" s="60"/>
      <c r="G91" s="110"/>
      <c r="H91" s="61"/>
      <c r="I91" s="60"/>
      <c r="J91" s="60"/>
      <c r="K91" s="100"/>
      <c r="L91" s="58"/>
      <c r="M91" s="60"/>
      <c r="N91" s="60"/>
      <c r="O91" s="110"/>
      <c r="P91" s="61"/>
      <c r="Q91" s="271"/>
      <c r="R91" s="60"/>
      <c r="S91" s="100"/>
      <c r="T91" s="58"/>
      <c r="U91" s="60"/>
      <c r="V91" s="60"/>
      <c r="W91" s="110"/>
      <c r="X91" s="61"/>
      <c r="Y91" s="60"/>
      <c r="Z91" s="60"/>
      <c r="AA91" s="100"/>
      <c r="AB91" s="58"/>
      <c r="AC91" s="60"/>
      <c r="AD91" s="60"/>
      <c r="AE91" s="205"/>
      <c r="AF91" s="297"/>
      <c r="AG91" s="303"/>
    </row>
    <row r="92" spans="1:33" ht="15" customHeight="1" x14ac:dyDescent="0.2">
      <c r="A92" s="300"/>
      <c r="B92" s="294" t="s">
        <v>3</v>
      </c>
      <c r="C92" s="46" t="s">
        <v>18</v>
      </c>
      <c r="D92" s="68"/>
      <c r="E92" s="66"/>
      <c r="F92" s="66"/>
      <c r="G92" s="107"/>
      <c r="H92" s="68"/>
      <c r="I92" s="66"/>
      <c r="J92" s="66"/>
      <c r="K92" s="101"/>
      <c r="L92" s="65"/>
      <c r="M92" s="66"/>
      <c r="N92" s="66"/>
      <c r="O92" s="107"/>
      <c r="P92" s="68"/>
      <c r="Q92" s="272"/>
      <c r="R92" s="66"/>
      <c r="S92" s="101"/>
      <c r="T92" s="68"/>
      <c r="U92" s="66"/>
      <c r="V92" s="66"/>
      <c r="W92" s="107"/>
      <c r="X92" s="68"/>
      <c r="Y92" s="66"/>
      <c r="Z92" s="66"/>
      <c r="AA92" s="101"/>
      <c r="AB92" s="68"/>
      <c r="AC92" s="66"/>
      <c r="AD92" s="66"/>
      <c r="AE92" s="204"/>
      <c r="AF92" s="296">
        <f>SUM(D92:AE92)</f>
        <v>0</v>
      </c>
      <c r="AG92" s="302">
        <f>SUM(D93:AE93)</f>
        <v>0</v>
      </c>
    </row>
    <row r="93" spans="1:33" ht="15" customHeight="1" thickBot="1" x14ac:dyDescent="0.25">
      <c r="A93" s="301"/>
      <c r="B93" s="295"/>
      <c r="C93" s="47" t="s">
        <v>19</v>
      </c>
      <c r="D93" s="73"/>
      <c r="E93" s="72"/>
      <c r="F93" s="72"/>
      <c r="G93" s="108"/>
      <c r="H93" s="73"/>
      <c r="I93" s="72"/>
      <c r="J93" s="72"/>
      <c r="K93" s="102"/>
      <c r="L93" s="71"/>
      <c r="M93" s="72"/>
      <c r="N93" s="72"/>
      <c r="O93" s="108"/>
      <c r="P93" s="73"/>
      <c r="Q93" s="273"/>
      <c r="R93" s="72"/>
      <c r="S93" s="102"/>
      <c r="T93" s="73"/>
      <c r="U93" s="72"/>
      <c r="V93" s="72"/>
      <c r="W93" s="108"/>
      <c r="X93" s="73"/>
      <c r="Y93" s="72"/>
      <c r="Z93" s="72"/>
      <c r="AA93" s="102"/>
      <c r="AB93" s="73"/>
      <c r="AC93" s="72"/>
      <c r="AD93" s="72"/>
      <c r="AE93" s="208"/>
      <c r="AF93" s="298"/>
      <c r="AG93" s="304"/>
    </row>
    <row r="94" spans="1:33" ht="26.45" customHeight="1" thickBot="1" x14ac:dyDescent="0.4">
      <c r="A94" s="8"/>
      <c r="B94" s="4"/>
      <c r="C94" s="4"/>
      <c r="D94" s="76"/>
      <c r="E94" s="76"/>
      <c r="F94" s="76"/>
      <c r="G94" s="103"/>
      <c r="H94" s="76"/>
      <c r="I94" s="76"/>
      <c r="J94" s="76"/>
      <c r="K94" s="103"/>
      <c r="L94" s="76"/>
      <c r="M94" s="76"/>
      <c r="N94" s="76"/>
      <c r="O94" s="103"/>
      <c r="P94" s="76"/>
      <c r="Q94" s="274"/>
      <c r="R94" s="76"/>
      <c r="S94" s="103"/>
      <c r="T94" s="76"/>
      <c r="U94" s="76"/>
      <c r="V94" s="76"/>
      <c r="W94" s="103"/>
      <c r="X94" s="76"/>
      <c r="Y94" s="76"/>
      <c r="Z94" s="76"/>
      <c r="AA94" s="103"/>
      <c r="AB94" s="76"/>
      <c r="AC94" s="76"/>
      <c r="AD94" s="76"/>
      <c r="AE94" s="194"/>
      <c r="AF94" s="43"/>
      <c r="AG94" s="42"/>
    </row>
    <row r="95" spans="1:33" ht="15" customHeight="1" x14ac:dyDescent="0.2">
      <c r="A95" s="299">
        <v>11</v>
      </c>
      <c r="B95" s="292" t="s">
        <v>0</v>
      </c>
      <c r="C95" s="44" t="s">
        <v>18</v>
      </c>
      <c r="D95" s="54"/>
      <c r="E95" s="53"/>
      <c r="F95" s="53"/>
      <c r="G95" s="109"/>
      <c r="H95" s="54"/>
      <c r="I95" s="53"/>
      <c r="J95" s="53"/>
      <c r="K95" s="99"/>
      <c r="L95" s="54"/>
      <c r="M95" s="53"/>
      <c r="N95" s="53"/>
      <c r="O95" s="109"/>
      <c r="P95" s="54"/>
      <c r="Q95" s="270"/>
      <c r="R95" s="53"/>
      <c r="S95" s="99"/>
      <c r="T95" s="51"/>
      <c r="U95" s="53"/>
      <c r="V95" s="53"/>
      <c r="W95" s="109"/>
      <c r="X95" s="54"/>
      <c r="Y95" s="53"/>
      <c r="Z95" s="53"/>
      <c r="AA95" s="99"/>
      <c r="AB95" s="51"/>
      <c r="AC95" s="53"/>
      <c r="AD95" s="53"/>
      <c r="AE95" s="201"/>
      <c r="AF95" s="319">
        <f>SUM(D95:AE95)</f>
        <v>0</v>
      </c>
      <c r="AG95" s="305">
        <f>SUM(D96:AE96)</f>
        <v>0</v>
      </c>
    </row>
    <row r="96" spans="1:33" ht="15" customHeight="1" x14ac:dyDescent="0.2">
      <c r="A96" s="300"/>
      <c r="B96" s="293"/>
      <c r="C96" s="45" t="s">
        <v>19</v>
      </c>
      <c r="D96" s="61"/>
      <c r="E96" s="60"/>
      <c r="F96" s="60"/>
      <c r="G96" s="110"/>
      <c r="H96" s="61"/>
      <c r="I96" s="60"/>
      <c r="J96" s="60"/>
      <c r="K96" s="100"/>
      <c r="L96" s="61"/>
      <c r="M96" s="60"/>
      <c r="N96" s="60"/>
      <c r="O96" s="110"/>
      <c r="P96" s="61"/>
      <c r="Q96" s="271"/>
      <c r="R96" s="60"/>
      <c r="S96" s="100"/>
      <c r="T96" s="58"/>
      <c r="U96" s="60"/>
      <c r="V96" s="60"/>
      <c r="W96" s="110"/>
      <c r="X96" s="61"/>
      <c r="Y96" s="60"/>
      <c r="Z96" s="60"/>
      <c r="AA96" s="100"/>
      <c r="AB96" s="58"/>
      <c r="AC96" s="60"/>
      <c r="AD96" s="60"/>
      <c r="AE96" s="202"/>
      <c r="AF96" s="297"/>
      <c r="AG96" s="303"/>
    </row>
    <row r="97" spans="1:33" ht="15" customHeight="1" x14ac:dyDescent="0.2">
      <c r="A97" s="300"/>
      <c r="B97" s="287" t="s">
        <v>1</v>
      </c>
      <c r="C97" s="46" t="s">
        <v>18</v>
      </c>
      <c r="D97" s="68"/>
      <c r="E97" s="66"/>
      <c r="F97" s="66"/>
      <c r="G97" s="107"/>
      <c r="H97" s="68"/>
      <c r="I97" s="66"/>
      <c r="J97" s="66"/>
      <c r="K97" s="101"/>
      <c r="L97" s="65"/>
      <c r="M97" s="66"/>
      <c r="N97" s="66"/>
      <c r="O97" s="107"/>
      <c r="P97" s="68"/>
      <c r="Q97" s="272"/>
      <c r="R97" s="66"/>
      <c r="S97" s="101"/>
      <c r="T97" s="65"/>
      <c r="U97" s="66"/>
      <c r="V97" s="66"/>
      <c r="W97" s="107"/>
      <c r="X97" s="68"/>
      <c r="Y97" s="66"/>
      <c r="Z97" s="66"/>
      <c r="AA97" s="101"/>
      <c r="AB97" s="65"/>
      <c r="AC97" s="66"/>
      <c r="AD97" s="66"/>
      <c r="AE97" s="204"/>
      <c r="AF97" s="296">
        <f>SUM(D97:AE97)</f>
        <v>0</v>
      </c>
      <c r="AG97" s="302">
        <f>SUM(D98:AE98)</f>
        <v>0</v>
      </c>
    </row>
    <row r="98" spans="1:33" ht="15" customHeight="1" x14ac:dyDescent="0.2">
      <c r="A98" s="300"/>
      <c r="B98" s="287"/>
      <c r="C98" s="45" t="s">
        <v>19</v>
      </c>
      <c r="D98" s="61"/>
      <c r="E98" s="60"/>
      <c r="F98" s="60"/>
      <c r="G98" s="110"/>
      <c r="H98" s="61"/>
      <c r="I98" s="60"/>
      <c r="J98" s="60"/>
      <c r="K98" s="100"/>
      <c r="L98" s="58"/>
      <c r="M98" s="60"/>
      <c r="N98" s="60"/>
      <c r="O98" s="110"/>
      <c r="P98" s="61"/>
      <c r="Q98" s="271"/>
      <c r="R98" s="60"/>
      <c r="S98" s="100"/>
      <c r="T98" s="58"/>
      <c r="U98" s="60"/>
      <c r="V98" s="60"/>
      <c r="W98" s="110"/>
      <c r="X98" s="61"/>
      <c r="Y98" s="60"/>
      <c r="Z98" s="60"/>
      <c r="AA98" s="100"/>
      <c r="AB98" s="58"/>
      <c r="AC98" s="60"/>
      <c r="AD98" s="60"/>
      <c r="AE98" s="202"/>
      <c r="AF98" s="297"/>
      <c r="AG98" s="303"/>
    </row>
    <row r="99" spans="1:33" ht="15" customHeight="1" x14ac:dyDescent="0.2">
      <c r="A99" s="300"/>
      <c r="B99" s="288" t="s">
        <v>2</v>
      </c>
      <c r="C99" s="46" t="s">
        <v>18</v>
      </c>
      <c r="D99" s="68"/>
      <c r="E99" s="66"/>
      <c r="F99" s="66"/>
      <c r="G99" s="107"/>
      <c r="H99" s="68"/>
      <c r="I99" s="66"/>
      <c r="J99" s="66"/>
      <c r="K99" s="101"/>
      <c r="L99" s="65"/>
      <c r="M99" s="66"/>
      <c r="N99" s="66"/>
      <c r="O99" s="107"/>
      <c r="P99" s="68"/>
      <c r="Q99" s="272"/>
      <c r="R99" s="66"/>
      <c r="S99" s="101"/>
      <c r="T99" s="68"/>
      <c r="U99" s="66"/>
      <c r="V99" s="66"/>
      <c r="W99" s="107"/>
      <c r="X99" s="68"/>
      <c r="Y99" s="66"/>
      <c r="Z99" s="66"/>
      <c r="AA99" s="101"/>
      <c r="AB99" s="68"/>
      <c r="AC99" s="66"/>
      <c r="AD99" s="66"/>
      <c r="AE99" s="203"/>
      <c r="AF99" s="296">
        <f>SUM(D99:AE99)</f>
        <v>0</v>
      </c>
      <c r="AG99" s="302">
        <f>SUM(D100:AE100)</f>
        <v>0</v>
      </c>
    </row>
    <row r="100" spans="1:33" ht="15" customHeight="1" x14ac:dyDescent="0.2">
      <c r="A100" s="300"/>
      <c r="B100" s="288"/>
      <c r="C100" s="45" t="s">
        <v>19</v>
      </c>
      <c r="D100" s="61"/>
      <c r="E100" s="60"/>
      <c r="F100" s="60"/>
      <c r="G100" s="110"/>
      <c r="H100" s="61"/>
      <c r="I100" s="60"/>
      <c r="J100" s="60"/>
      <c r="K100" s="100"/>
      <c r="L100" s="58"/>
      <c r="M100" s="60"/>
      <c r="N100" s="60"/>
      <c r="O100" s="110"/>
      <c r="P100" s="61"/>
      <c r="Q100" s="271"/>
      <c r="R100" s="60"/>
      <c r="S100" s="100"/>
      <c r="T100" s="61"/>
      <c r="U100" s="60"/>
      <c r="V100" s="60"/>
      <c r="W100" s="110"/>
      <c r="X100" s="61"/>
      <c r="Y100" s="60"/>
      <c r="Z100" s="60"/>
      <c r="AA100" s="100"/>
      <c r="AB100" s="61"/>
      <c r="AC100" s="60"/>
      <c r="AD100" s="60"/>
      <c r="AE100" s="205"/>
      <c r="AF100" s="297"/>
      <c r="AG100" s="303"/>
    </row>
    <row r="101" spans="1:33" ht="15" customHeight="1" x14ac:dyDescent="0.2">
      <c r="A101" s="300"/>
      <c r="B101" s="294" t="s">
        <v>3</v>
      </c>
      <c r="C101" s="46" t="s">
        <v>18</v>
      </c>
      <c r="D101" s="68"/>
      <c r="E101" s="66"/>
      <c r="F101" s="66"/>
      <c r="G101" s="107"/>
      <c r="H101" s="68"/>
      <c r="I101" s="66"/>
      <c r="J101" s="66"/>
      <c r="K101" s="101"/>
      <c r="L101" s="65"/>
      <c r="M101" s="66"/>
      <c r="N101" s="66"/>
      <c r="O101" s="107"/>
      <c r="P101" s="68"/>
      <c r="Q101" s="272"/>
      <c r="R101" s="66"/>
      <c r="S101" s="101"/>
      <c r="T101" s="65"/>
      <c r="U101" s="66"/>
      <c r="V101" s="66"/>
      <c r="W101" s="107"/>
      <c r="X101" s="68"/>
      <c r="Y101" s="66"/>
      <c r="Z101" s="66"/>
      <c r="AA101" s="101"/>
      <c r="AB101" s="65"/>
      <c r="AC101" s="66"/>
      <c r="AD101" s="66"/>
      <c r="AE101" s="204"/>
      <c r="AF101" s="296">
        <f>SUM(D101:AE101)</f>
        <v>0</v>
      </c>
      <c r="AG101" s="302">
        <f>SUM(D102:AE102)</f>
        <v>0</v>
      </c>
    </row>
    <row r="102" spans="1:33" ht="15" customHeight="1" thickBot="1" x14ac:dyDescent="0.25">
      <c r="A102" s="301"/>
      <c r="B102" s="295"/>
      <c r="C102" s="47" t="s">
        <v>19</v>
      </c>
      <c r="D102" s="73"/>
      <c r="E102" s="72"/>
      <c r="F102" s="72"/>
      <c r="G102" s="108"/>
      <c r="H102" s="73"/>
      <c r="I102" s="72"/>
      <c r="J102" s="72"/>
      <c r="K102" s="102"/>
      <c r="L102" s="71"/>
      <c r="M102" s="72"/>
      <c r="N102" s="72"/>
      <c r="O102" s="108"/>
      <c r="P102" s="73"/>
      <c r="Q102" s="273"/>
      <c r="R102" s="72"/>
      <c r="S102" s="102"/>
      <c r="T102" s="71"/>
      <c r="U102" s="72"/>
      <c r="V102" s="72"/>
      <c r="W102" s="108"/>
      <c r="X102" s="73"/>
      <c r="Y102" s="72"/>
      <c r="Z102" s="72"/>
      <c r="AA102" s="102"/>
      <c r="AB102" s="71"/>
      <c r="AC102" s="72"/>
      <c r="AD102" s="72"/>
      <c r="AE102" s="208"/>
      <c r="AF102" s="298"/>
      <c r="AG102" s="304"/>
    </row>
    <row r="103" spans="1:33" ht="26.45" customHeight="1" thickBot="1" x14ac:dyDescent="0.4">
      <c r="A103" s="8"/>
      <c r="B103" s="4"/>
      <c r="C103" s="4"/>
      <c r="D103" s="76"/>
      <c r="E103" s="76"/>
      <c r="F103" s="76"/>
      <c r="G103" s="103"/>
      <c r="H103" s="76"/>
      <c r="I103" s="76"/>
      <c r="J103" s="76"/>
      <c r="K103" s="103"/>
      <c r="L103" s="76"/>
      <c r="M103" s="76"/>
      <c r="N103" s="76"/>
      <c r="O103" s="103"/>
      <c r="P103" s="76"/>
      <c r="Q103" s="274"/>
      <c r="R103" s="76"/>
      <c r="S103" s="103"/>
      <c r="T103" s="76"/>
      <c r="U103" s="76"/>
      <c r="V103" s="76"/>
      <c r="W103" s="103"/>
      <c r="X103" s="76"/>
      <c r="Y103" s="76"/>
      <c r="Z103" s="76"/>
      <c r="AA103" s="103"/>
      <c r="AB103" s="76"/>
      <c r="AC103" s="76"/>
      <c r="AD103" s="76"/>
      <c r="AE103" s="194"/>
      <c r="AF103" s="43"/>
      <c r="AG103" s="42"/>
    </row>
    <row r="104" spans="1:33" ht="15" customHeight="1" x14ac:dyDescent="0.2">
      <c r="A104" s="299">
        <v>12</v>
      </c>
      <c r="B104" s="292" t="s">
        <v>0</v>
      </c>
      <c r="C104" s="44" t="s">
        <v>18</v>
      </c>
      <c r="D104" s="54"/>
      <c r="E104" s="53"/>
      <c r="F104" s="53"/>
      <c r="G104" s="109"/>
      <c r="H104" s="54"/>
      <c r="I104" s="53"/>
      <c r="J104" s="53"/>
      <c r="K104" s="99"/>
      <c r="L104" s="51"/>
      <c r="M104" s="53"/>
      <c r="N104" s="53"/>
      <c r="O104" s="109"/>
      <c r="P104" s="54"/>
      <c r="Q104" s="270"/>
      <c r="R104" s="53"/>
      <c r="S104" s="99"/>
      <c r="T104" s="51"/>
      <c r="U104" s="53"/>
      <c r="V104" s="53"/>
      <c r="W104" s="109"/>
      <c r="X104" s="54"/>
      <c r="Y104" s="53"/>
      <c r="Z104" s="53"/>
      <c r="AA104" s="99"/>
      <c r="AB104" s="51"/>
      <c r="AC104" s="53"/>
      <c r="AD104" s="53"/>
      <c r="AE104" s="201"/>
      <c r="AF104" s="319">
        <f>SUM(D104:AE104)</f>
        <v>0</v>
      </c>
      <c r="AG104" s="305">
        <f>SUM(D105:AE105)</f>
        <v>0</v>
      </c>
    </row>
    <row r="105" spans="1:33" ht="15" customHeight="1" x14ac:dyDescent="0.2">
      <c r="A105" s="300"/>
      <c r="B105" s="293"/>
      <c r="C105" s="45" t="s">
        <v>19</v>
      </c>
      <c r="D105" s="61"/>
      <c r="E105" s="60"/>
      <c r="F105" s="60"/>
      <c r="G105" s="110"/>
      <c r="H105" s="61"/>
      <c r="I105" s="60"/>
      <c r="J105" s="60"/>
      <c r="K105" s="100"/>
      <c r="L105" s="58"/>
      <c r="M105" s="60"/>
      <c r="N105" s="60"/>
      <c r="O105" s="110"/>
      <c r="P105" s="61"/>
      <c r="Q105" s="271"/>
      <c r="R105" s="60"/>
      <c r="S105" s="100"/>
      <c r="T105" s="58"/>
      <c r="U105" s="60"/>
      <c r="V105" s="60"/>
      <c r="W105" s="110"/>
      <c r="X105" s="61"/>
      <c r="Y105" s="60"/>
      <c r="Z105" s="60"/>
      <c r="AA105" s="100"/>
      <c r="AB105" s="58"/>
      <c r="AC105" s="60"/>
      <c r="AD105" s="60"/>
      <c r="AE105" s="202"/>
      <c r="AF105" s="297"/>
      <c r="AG105" s="303"/>
    </row>
    <row r="106" spans="1:33" ht="15" customHeight="1" x14ac:dyDescent="0.2">
      <c r="A106" s="300"/>
      <c r="B106" s="287" t="s">
        <v>1</v>
      </c>
      <c r="C106" s="46" t="s">
        <v>18</v>
      </c>
      <c r="D106" s="68"/>
      <c r="E106" s="66"/>
      <c r="F106" s="66"/>
      <c r="G106" s="107"/>
      <c r="H106" s="68"/>
      <c r="I106" s="66"/>
      <c r="J106" s="66"/>
      <c r="K106" s="101"/>
      <c r="L106" s="68"/>
      <c r="M106" s="66"/>
      <c r="N106" s="66"/>
      <c r="O106" s="107"/>
      <c r="P106" s="68"/>
      <c r="Q106" s="272"/>
      <c r="R106" s="66"/>
      <c r="S106" s="101"/>
      <c r="T106" s="68"/>
      <c r="U106" s="66"/>
      <c r="V106" s="66"/>
      <c r="W106" s="107"/>
      <c r="X106" s="68"/>
      <c r="Y106" s="66"/>
      <c r="Z106" s="66"/>
      <c r="AA106" s="101"/>
      <c r="AB106" s="65"/>
      <c r="AC106" s="66"/>
      <c r="AD106" s="66"/>
      <c r="AE106" s="204"/>
      <c r="AF106" s="296">
        <f>SUM(D106:AE106)</f>
        <v>0</v>
      </c>
      <c r="AG106" s="302">
        <f>SUM(D107:AE107)</f>
        <v>0</v>
      </c>
    </row>
    <row r="107" spans="1:33" ht="15" customHeight="1" x14ac:dyDescent="0.2">
      <c r="A107" s="300"/>
      <c r="B107" s="287"/>
      <c r="C107" s="45" t="s">
        <v>19</v>
      </c>
      <c r="D107" s="61"/>
      <c r="E107" s="60"/>
      <c r="F107" s="60"/>
      <c r="G107" s="110"/>
      <c r="H107" s="61"/>
      <c r="I107" s="60"/>
      <c r="J107" s="60"/>
      <c r="K107" s="100"/>
      <c r="L107" s="61"/>
      <c r="M107" s="60"/>
      <c r="N107" s="60"/>
      <c r="O107" s="110"/>
      <c r="P107" s="61"/>
      <c r="Q107" s="271"/>
      <c r="R107" s="60"/>
      <c r="S107" s="100"/>
      <c r="T107" s="61"/>
      <c r="U107" s="60"/>
      <c r="V107" s="60"/>
      <c r="W107" s="110"/>
      <c r="X107" s="61"/>
      <c r="Y107" s="60"/>
      <c r="Z107" s="60"/>
      <c r="AA107" s="100"/>
      <c r="AB107" s="58"/>
      <c r="AC107" s="60"/>
      <c r="AD107" s="60"/>
      <c r="AE107" s="202"/>
      <c r="AF107" s="297"/>
      <c r="AG107" s="303"/>
    </row>
    <row r="108" spans="1:33" ht="15" customHeight="1" x14ac:dyDescent="0.2">
      <c r="A108" s="300"/>
      <c r="B108" s="288" t="s">
        <v>2</v>
      </c>
      <c r="C108" s="46" t="s">
        <v>18</v>
      </c>
      <c r="D108" s="68"/>
      <c r="E108" s="66"/>
      <c r="F108" s="66"/>
      <c r="G108" s="107"/>
      <c r="H108" s="68"/>
      <c r="I108" s="66"/>
      <c r="J108" s="66"/>
      <c r="K108" s="101"/>
      <c r="L108" s="65"/>
      <c r="M108" s="66"/>
      <c r="N108" s="66"/>
      <c r="O108" s="107"/>
      <c r="P108" s="68"/>
      <c r="Q108" s="272"/>
      <c r="R108" s="66"/>
      <c r="S108" s="101"/>
      <c r="T108" s="65"/>
      <c r="U108" s="66"/>
      <c r="V108" s="66"/>
      <c r="W108" s="107"/>
      <c r="X108" s="68"/>
      <c r="Y108" s="66"/>
      <c r="Z108" s="66"/>
      <c r="AA108" s="101"/>
      <c r="AB108" s="65"/>
      <c r="AC108" s="66"/>
      <c r="AD108" s="66"/>
      <c r="AE108" s="204"/>
      <c r="AF108" s="296">
        <f>SUM(D108:AE108)</f>
        <v>0</v>
      </c>
      <c r="AG108" s="302">
        <f>SUM(D109:AE109)</f>
        <v>0</v>
      </c>
    </row>
    <row r="109" spans="1:33" ht="15" customHeight="1" x14ac:dyDescent="0.2">
      <c r="A109" s="300"/>
      <c r="B109" s="288"/>
      <c r="C109" s="45" t="s">
        <v>19</v>
      </c>
      <c r="D109" s="61"/>
      <c r="E109" s="60"/>
      <c r="F109" s="60"/>
      <c r="G109" s="110"/>
      <c r="H109" s="61"/>
      <c r="I109" s="60"/>
      <c r="J109" s="60"/>
      <c r="K109" s="100"/>
      <c r="L109" s="58"/>
      <c r="M109" s="60"/>
      <c r="N109" s="60"/>
      <c r="O109" s="110"/>
      <c r="P109" s="61"/>
      <c r="Q109" s="271"/>
      <c r="R109" s="60"/>
      <c r="S109" s="100"/>
      <c r="T109" s="58"/>
      <c r="U109" s="60"/>
      <c r="V109" s="60"/>
      <c r="W109" s="110"/>
      <c r="X109" s="61"/>
      <c r="Y109" s="60"/>
      <c r="Z109" s="60"/>
      <c r="AA109" s="100"/>
      <c r="AB109" s="58"/>
      <c r="AC109" s="60"/>
      <c r="AD109" s="60"/>
      <c r="AE109" s="202"/>
      <c r="AF109" s="297"/>
      <c r="AG109" s="303"/>
    </row>
    <row r="110" spans="1:33" ht="15" customHeight="1" x14ac:dyDescent="0.2">
      <c r="A110" s="300"/>
      <c r="B110" s="294" t="s">
        <v>3</v>
      </c>
      <c r="C110" s="46" t="s">
        <v>18</v>
      </c>
      <c r="D110" s="68"/>
      <c r="E110" s="66"/>
      <c r="F110" s="66"/>
      <c r="G110" s="107"/>
      <c r="H110" s="68"/>
      <c r="I110" s="66"/>
      <c r="J110" s="66"/>
      <c r="K110" s="101"/>
      <c r="L110" s="65"/>
      <c r="M110" s="66"/>
      <c r="N110" s="66"/>
      <c r="O110" s="107"/>
      <c r="P110" s="68"/>
      <c r="Q110" s="272"/>
      <c r="R110" s="66"/>
      <c r="S110" s="101"/>
      <c r="T110" s="65"/>
      <c r="U110" s="66"/>
      <c r="V110" s="66"/>
      <c r="W110" s="107"/>
      <c r="X110" s="68"/>
      <c r="Y110" s="66"/>
      <c r="Z110" s="66"/>
      <c r="AA110" s="101"/>
      <c r="AB110" s="68"/>
      <c r="AC110" s="66"/>
      <c r="AD110" s="66"/>
      <c r="AE110" s="204"/>
      <c r="AF110" s="296">
        <f>SUM(D110:AE110)</f>
        <v>0</v>
      </c>
      <c r="AG110" s="302">
        <f>SUM(D111:AE111)</f>
        <v>0</v>
      </c>
    </row>
    <row r="111" spans="1:33" ht="15" customHeight="1" thickBot="1" x14ac:dyDescent="0.25">
      <c r="A111" s="301"/>
      <c r="B111" s="295"/>
      <c r="C111" s="47" t="s">
        <v>19</v>
      </c>
      <c r="D111" s="73"/>
      <c r="E111" s="72"/>
      <c r="F111" s="72"/>
      <c r="G111" s="108"/>
      <c r="H111" s="73"/>
      <c r="I111" s="72"/>
      <c r="J111" s="72"/>
      <c r="K111" s="102"/>
      <c r="L111" s="71"/>
      <c r="M111" s="72"/>
      <c r="N111" s="72"/>
      <c r="O111" s="108"/>
      <c r="P111" s="73"/>
      <c r="Q111" s="273"/>
      <c r="R111" s="72"/>
      <c r="S111" s="102"/>
      <c r="T111" s="71"/>
      <c r="U111" s="72"/>
      <c r="V111" s="72"/>
      <c r="W111" s="108"/>
      <c r="X111" s="73"/>
      <c r="Y111" s="72"/>
      <c r="Z111" s="72"/>
      <c r="AA111" s="102"/>
      <c r="AB111" s="73"/>
      <c r="AC111" s="72"/>
      <c r="AD111" s="72"/>
      <c r="AE111" s="208"/>
      <c r="AF111" s="298"/>
      <c r="AG111" s="304"/>
    </row>
    <row r="112" spans="1:33" ht="26.45" customHeight="1" thickBot="1" x14ac:dyDescent="0.4">
      <c r="A112" s="12"/>
      <c r="B112" s="122"/>
      <c r="C112" s="122"/>
      <c r="D112" s="75"/>
      <c r="E112" s="75"/>
      <c r="F112" s="75"/>
      <c r="G112" s="106"/>
      <c r="H112" s="75"/>
      <c r="I112" s="75"/>
      <c r="J112" s="75"/>
      <c r="K112" s="106"/>
      <c r="L112" s="75"/>
      <c r="M112" s="75"/>
      <c r="N112" s="75"/>
      <c r="O112" s="106"/>
      <c r="P112" s="75"/>
      <c r="Q112" s="275"/>
      <c r="R112" s="75"/>
      <c r="S112" s="106"/>
      <c r="T112" s="75"/>
      <c r="U112" s="75"/>
      <c r="V112" s="75"/>
      <c r="W112" s="106"/>
      <c r="X112" s="75"/>
      <c r="Y112" s="75"/>
      <c r="Z112" s="75"/>
      <c r="AA112" s="106"/>
      <c r="AB112" s="75"/>
      <c r="AC112" s="75"/>
      <c r="AD112" s="75"/>
      <c r="AE112" s="200"/>
      <c r="AF112" s="43"/>
      <c r="AG112" s="42"/>
    </row>
    <row r="113" spans="1:33" ht="15" customHeight="1" x14ac:dyDescent="0.2">
      <c r="A113" s="299">
        <v>13</v>
      </c>
      <c r="B113" s="292" t="s">
        <v>0</v>
      </c>
      <c r="C113" s="44" t="s">
        <v>18</v>
      </c>
      <c r="D113" s="54"/>
      <c r="E113" s="53"/>
      <c r="F113" s="53"/>
      <c r="G113" s="99"/>
      <c r="H113" s="54"/>
      <c r="I113" s="53"/>
      <c r="J113" s="53"/>
      <c r="K113" s="99"/>
      <c r="L113" s="54"/>
      <c r="M113" s="53"/>
      <c r="N113" s="53"/>
      <c r="O113" s="99"/>
      <c r="P113" s="54"/>
      <c r="Q113" s="270"/>
      <c r="R113" s="53"/>
      <c r="S113" s="99"/>
      <c r="T113" s="54"/>
      <c r="U113" s="53"/>
      <c r="V113" s="53"/>
      <c r="W113" s="99"/>
      <c r="X113" s="54"/>
      <c r="Y113" s="53"/>
      <c r="Z113" s="53"/>
      <c r="AA113" s="99"/>
      <c r="AB113" s="54"/>
      <c r="AC113" s="53"/>
      <c r="AD113" s="53"/>
      <c r="AE113" s="201"/>
      <c r="AF113" s="319">
        <f>SUM(D113:AE113)</f>
        <v>0</v>
      </c>
      <c r="AG113" s="305">
        <f>SUM(D114:AE114)</f>
        <v>0</v>
      </c>
    </row>
    <row r="114" spans="1:33" ht="15" customHeight="1" x14ac:dyDescent="0.2">
      <c r="A114" s="300"/>
      <c r="B114" s="293"/>
      <c r="C114" s="45" t="s">
        <v>19</v>
      </c>
      <c r="D114" s="61"/>
      <c r="E114" s="60"/>
      <c r="F114" s="60"/>
      <c r="G114" s="100"/>
      <c r="H114" s="61"/>
      <c r="I114" s="60"/>
      <c r="J114" s="60"/>
      <c r="K114" s="100"/>
      <c r="L114" s="61"/>
      <c r="M114" s="60"/>
      <c r="N114" s="60"/>
      <c r="O114" s="100"/>
      <c r="P114" s="61"/>
      <c r="Q114" s="271"/>
      <c r="R114" s="60"/>
      <c r="S114" s="100"/>
      <c r="T114" s="61"/>
      <c r="U114" s="60"/>
      <c r="V114" s="60"/>
      <c r="W114" s="100"/>
      <c r="X114" s="61"/>
      <c r="Y114" s="60"/>
      <c r="Z114" s="60"/>
      <c r="AA114" s="100"/>
      <c r="AB114" s="61"/>
      <c r="AC114" s="60"/>
      <c r="AD114" s="60"/>
      <c r="AE114" s="202"/>
      <c r="AF114" s="297"/>
      <c r="AG114" s="303"/>
    </row>
    <row r="115" spans="1:33" ht="15" customHeight="1" x14ac:dyDescent="0.2">
      <c r="A115" s="300"/>
      <c r="B115" s="287" t="s">
        <v>1</v>
      </c>
      <c r="C115" s="46" t="s">
        <v>18</v>
      </c>
      <c r="D115" s="68"/>
      <c r="E115" s="66"/>
      <c r="F115" s="66"/>
      <c r="G115" s="101"/>
      <c r="H115" s="68"/>
      <c r="I115" s="66"/>
      <c r="J115" s="66"/>
      <c r="K115" s="101"/>
      <c r="L115" s="68"/>
      <c r="M115" s="66"/>
      <c r="N115" s="66"/>
      <c r="O115" s="101"/>
      <c r="P115" s="68"/>
      <c r="Q115" s="272"/>
      <c r="R115" s="66"/>
      <c r="S115" s="101"/>
      <c r="T115" s="68"/>
      <c r="U115" s="66"/>
      <c r="V115" s="66"/>
      <c r="W115" s="101"/>
      <c r="X115" s="68"/>
      <c r="Y115" s="66"/>
      <c r="Z115" s="66"/>
      <c r="AA115" s="101"/>
      <c r="AB115" s="68"/>
      <c r="AC115" s="66"/>
      <c r="AD115" s="66"/>
      <c r="AE115" s="204"/>
      <c r="AF115" s="296">
        <f>SUM(D115:AE115)</f>
        <v>0</v>
      </c>
      <c r="AG115" s="302">
        <f>SUM(D116:AE116)</f>
        <v>0</v>
      </c>
    </row>
    <row r="116" spans="1:33" ht="15" customHeight="1" x14ac:dyDescent="0.2">
      <c r="A116" s="300"/>
      <c r="B116" s="287"/>
      <c r="C116" s="45" t="s">
        <v>19</v>
      </c>
      <c r="D116" s="61"/>
      <c r="E116" s="60"/>
      <c r="F116" s="60"/>
      <c r="G116" s="100"/>
      <c r="H116" s="61"/>
      <c r="I116" s="60"/>
      <c r="J116" s="60"/>
      <c r="K116" s="100"/>
      <c r="L116" s="61"/>
      <c r="M116" s="60"/>
      <c r="N116" s="60"/>
      <c r="O116" s="100"/>
      <c r="P116" s="61"/>
      <c r="Q116" s="271"/>
      <c r="R116" s="60"/>
      <c r="S116" s="100"/>
      <c r="T116" s="61"/>
      <c r="U116" s="60"/>
      <c r="V116" s="60"/>
      <c r="W116" s="100"/>
      <c r="X116" s="61"/>
      <c r="Y116" s="60"/>
      <c r="Z116" s="60"/>
      <c r="AA116" s="100"/>
      <c r="AB116" s="61"/>
      <c r="AC116" s="60"/>
      <c r="AD116" s="60"/>
      <c r="AE116" s="202"/>
      <c r="AF116" s="297"/>
      <c r="AG116" s="303"/>
    </row>
    <row r="117" spans="1:33" ht="15" customHeight="1" x14ac:dyDescent="0.2">
      <c r="A117" s="300"/>
      <c r="B117" s="288" t="s">
        <v>2</v>
      </c>
      <c r="C117" s="46" t="s">
        <v>18</v>
      </c>
      <c r="D117" s="68"/>
      <c r="E117" s="66"/>
      <c r="F117" s="66"/>
      <c r="G117" s="101"/>
      <c r="H117" s="68"/>
      <c r="I117" s="66"/>
      <c r="J117" s="66"/>
      <c r="K117" s="101"/>
      <c r="L117" s="68"/>
      <c r="M117" s="66"/>
      <c r="N117" s="66"/>
      <c r="O117" s="101"/>
      <c r="P117" s="68"/>
      <c r="Q117" s="272"/>
      <c r="R117" s="66"/>
      <c r="S117" s="101"/>
      <c r="T117" s="68"/>
      <c r="U117" s="66"/>
      <c r="V117" s="66"/>
      <c r="W117" s="101"/>
      <c r="X117" s="68"/>
      <c r="Y117" s="66"/>
      <c r="Z117" s="66"/>
      <c r="AA117" s="101"/>
      <c r="AB117" s="68"/>
      <c r="AC117" s="66"/>
      <c r="AD117" s="66"/>
      <c r="AE117" s="204"/>
      <c r="AF117" s="296">
        <f>SUM(D117:AE117)</f>
        <v>0</v>
      </c>
      <c r="AG117" s="302">
        <f>SUM(D118:AE118)</f>
        <v>0</v>
      </c>
    </row>
    <row r="118" spans="1:33" ht="15" customHeight="1" x14ac:dyDescent="0.2">
      <c r="A118" s="300"/>
      <c r="B118" s="288"/>
      <c r="C118" s="45" t="s">
        <v>19</v>
      </c>
      <c r="D118" s="61"/>
      <c r="E118" s="60"/>
      <c r="F118" s="60"/>
      <c r="G118" s="100"/>
      <c r="H118" s="61"/>
      <c r="I118" s="60"/>
      <c r="J118" s="60"/>
      <c r="K118" s="100"/>
      <c r="L118" s="61"/>
      <c r="M118" s="60"/>
      <c r="N118" s="60"/>
      <c r="O118" s="100"/>
      <c r="P118" s="61"/>
      <c r="Q118" s="271"/>
      <c r="R118" s="60"/>
      <c r="S118" s="100"/>
      <c r="T118" s="61"/>
      <c r="U118" s="60"/>
      <c r="V118" s="60"/>
      <c r="W118" s="100"/>
      <c r="X118" s="61"/>
      <c r="Y118" s="60"/>
      <c r="Z118" s="60"/>
      <c r="AA118" s="100"/>
      <c r="AB118" s="61"/>
      <c r="AC118" s="60"/>
      <c r="AD118" s="60"/>
      <c r="AE118" s="202"/>
      <c r="AF118" s="297"/>
      <c r="AG118" s="303"/>
    </row>
    <row r="119" spans="1:33" ht="15" customHeight="1" x14ac:dyDescent="0.2">
      <c r="A119" s="300"/>
      <c r="B119" s="294" t="s">
        <v>3</v>
      </c>
      <c r="C119" s="46" t="s">
        <v>18</v>
      </c>
      <c r="D119" s="68"/>
      <c r="E119" s="66"/>
      <c r="F119" s="66"/>
      <c r="G119" s="101"/>
      <c r="H119" s="68"/>
      <c r="I119" s="66"/>
      <c r="J119" s="66"/>
      <c r="K119" s="101"/>
      <c r="L119" s="68"/>
      <c r="M119" s="66"/>
      <c r="N119" s="66"/>
      <c r="O119" s="101"/>
      <c r="P119" s="68"/>
      <c r="Q119" s="272"/>
      <c r="R119" s="66"/>
      <c r="S119" s="101"/>
      <c r="T119" s="68"/>
      <c r="U119" s="66"/>
      <c r="V119" s="66"/>
      <c r="W119" s="101"/>
      <c r="X119" s="68"/>
      <c r="Y119" s="66"/>
      <c r="Z119" s="66"/>
      <c r="AA119" s="101"/>
      <c r="AB119" s="68"/>
      <c r="AC119" s="66"/>
      <c r="AD119" s="66"/>
      <c r="AE119" s="204"/>
      <c r="AF119" s="296">
        <f>SUM(D119:AE119)</f>
        <v>0</v>
      </c>
      <c r="AG119" s="302">
        <f>SUM(D120:AE120)</f>
        <v>0</v>
      </c>
    </row>
    <row r="120" spans="1:33" ht="15" customHeight="1" thickBot="1" x14ac:dyDescent="0.25">
      <c r="A120" s="301"/>
      <c r="B120" s="295"/>
      <c r="C120" s="47" t="s">
        <v>19</v>
      </c>
      <c r="D120" s="73"/>
      <c r="E120" s="72"/>
      <c r="F120" s="72"/>
      <c r="G120" s="102"/>
      <c r="H120" s="73"/>
      <c r="I120" s="72"/>
      <c r="J120" s="72"/>
      <c r="K120" s="102"/>
      <c r="L120" s="73"/>
      <c r="M120" s="72"/>
      <c r="N120" s="72"/>
      <c r="O120" s="102"/>
      <c r="P120" s="73"/>
      <c r="Q120" s="273"/>
      <c r="R120" s="72"/>
      <c r="S120" s="102"/>
      <c r="T120" s="73"/>
      <c r="U120" s="72"/>
      <c r="V120" s="72"/>
      <c r="W120" s="102"/>
      <c r="X120" s="73"/>
      <c r="Y120" s="72"/>
      <c r="Z120" s="72"/>
      <c r="AA120" s="102"/>
      <c r="AB120" s="73"/>
      <c r="AC120" s="72"/>
      <c r="AD120" s="72"/>
      <c r="AE120" s="208"/>
      <c r="AF120" s="298"/>
      <c r="AG120" s="304"/>
    </row>
    <row r="121" spans="1:33" ht="26.45" customHeight="1" thickBot="1" x14ac:dyDescent="0.4">
      <c r="A121" s="8"/>
      <c r="B121" s="4"/>
      <c r="C121" s="4"/>
      <c r="D121" s="76"/>
      <c r="E121" s="76"/>
      <c r="F121" s="76"/>
      <c r="G121" s="103"/>
      <c r="H121" s="76"/>
      <c r="I121" s="76"/>
      <c r="J121" s="76"/>
      <c r="K121" s="103"/>
      <c r="L121" s="76"/>
      <c r="M121" s="76"/>
      <c r="N121" s="76"/>
      <c r="O121" s="103"/>
      <c r="P121" s="76"/>
      <c r="Q121" s="274"/>
      <c r="R121" s="76"/>
      <c r="S121" s="103"/>
      <c r="T121" s="76"/>
      <c r="U121" s="76"/>
      <c r="V121" s="76"/>
      <c r="W121" s="103"/>
      <c r="X121" s="76"/>
      <c r="Y121" s="76"/>
      <c r="Z121" s="76"/>
      <c r="AA121" s="103"/>
      <c r="AB121" s="76"/>
      <c r="AC121" s="76"/>
      <c r="AD121" s="76"/>
      <c r="AE121" s="194"/>
      <c r="AF121" s="43"/>
      <c r="AG121" s="42"/>
    </row>
    <row r="122" spans="1:33" ht="15" customHeight="1" x14ac:dyDescent="0.2">
      <c r="A122" s="299">
        <v>14</v>
      </c>
      <c r="B122" s="292" t="s">
        <v>0</v>
      </c>
      <c r="C122" s="44" t="s">
        <v>18</v>
      </c>
      <c r="D122" s="54"/>
      <c r="E122" s="53"/>
      <c r="F122" s="53"/>
      <c r="G122" s="109"/>
      <c r="H122" s="54"/>
      <c r="I122" s="53"/>
      <c r="J122" s="53"/>
      <c r="K122" s="99"/>
      <c r="L122" s="51"/>
      <c r="M122" s="53"/>
      <c r="N122" s="53"/>
      <c r="O122" s="109"/>
      <c r="P122" s="54"/>
      <c r="Q122" s="270"/>
      <c r="R122" s="53"/>
      <c r="S122" s="99"/>
      <c r="T122" s="51"/>
      <c r="U122" s="53"/>
      <c r="V122" s="53"/>
      <c r="W122" s="109"/>
      <c r="X122" s="54"/>
      <c r="Y122" s="53"/>
      <c r="Z122" s="53"/>
      <c r="AA122" s="99"/>
      <c r="AB122" s="51"/>
      <c r="AC122" s="53"/>
      <c r="AD122" s="53"/>
      <c r="AE122" s="201"/>
      <c r="AF122" s="319">
        <f>SUM(D122:AE122)</f>
        <v>0</v>
      </c>
      <c r="AG122" s="305">
        <f>SUM(D123:AE123)</f>
        <v>0</v>
      </c>
    </row>
    <row r="123" spans="1:33" ht="15" customHeight="1" x14ac:dyDescent="0.2">
      <c r="A123" s="300"/>
      <c r="B123" s="293"/>
      <c r="C123" s="45" t="s">
        <v>19</v>
      </c>
      <c r="D123" s="61"/>
      <c r="E123" s="60"/>
      <c r="F123" s="60"/>
      <c r="G123" s="110"/>
      <c r="H123" s="61"/>
      <c r="I123" s="60"/>
      <c r="J123" s="60"/>
      <c r="K123" s="100"/>
      <c r="L123" s="58"/>
      <c r="M123" s="60"/>
      <c r="N123" s="60"/>
      <c r="O123" s="110"/>
      <c r="P123" s="61"/>
      <c r="Q123" s="271"/>
      <c r="R123" s="60"/>
      <c r="S123" s="100"/>
      <c r="T123" s="58"/>
      <c r="U123" s="60"/>
      <c r="V123" s="60"/>
      <c r="W123" s="110"/>
      <c r="X123" s="61"/>
      <c r="Y123" s="60"/>
      <c r="Z123" s="60"/>
      <c r="AA123" s="100"/>
      <c r="AB123" s="58"/>
      <c r="AC123" s="60"/>
      <c r="AD123" s="60"/>
      <c r="AE123" s="202"/>
      <c r="AF123" s="297"/>
      <c r="AG123" s="303"/>
    </row>
    <row r="124" spans="1:33" ht="15" customHeight="1" x14ac:dyDescent="0.2">
      <c r="A124" s="300"/>
      <c r="B124" s="287" t="s">
        <v>1</v>
      </c>
      <c r="C124" s="46" t="s">
        <v>18</v>
      </c>
      <c r="D124" s="68"/>
      <c r="E124" s="66"/>
      <c r="F124" s="66"/>
      <c r="G124" s="107"/>
      <c r="H124" s="68"/>
      <c r="I124" s="66"/>
      <c r="J124" s="66"/>
      <c r="K124" s="101"/>
      <c r="L124" s="65"/>
      <c r="M124" s="66"/>
      <c r="N124" s="66"/>
      <c r="O124" s="107"/>
      <c r="P124" s="68"/>
      <c r="Q124" s="272"/>
      <c r="R124" s="66"/>
      <c r="S124" s="101"/>
      <c r="T124" s="68"/>
      <c r="U124" s="66"/>
      <c r="V124" s="66"/>
      <c r="W124" s="107"/>
      <c r="X124" s="68"/>
      <c r="Y124" s="66"/>
      <c r="Z124" s="66"/>
      <c r="AA124" s="101"/>
      <c r="AB124" s="68"/>
      <c r="AC124" s="66"/>
      <c r="AD124" s="66"/>
      <c r="AE124" s="204"/>
      <c r="AF124" s="296">
        <f>SUM(D124:AE124)</f>
        <v>0</v>
      </c>
      <c r="AG124" s="302">
        <f>SUM(D125:AE125)</f>
        <v>0</v>
      </c>
    </row>
    <row r="125" spans="1:33" ht="15" customHeight="1" x14ac:dyDescent="0.2">
      <c r="A125" s="300"/>
      <c r="B125" s="287"/>
      <c r="C125" s="45" t="s">
        <v>19</v>
      </c>
      <c r="D125" s="61"/>
      <c r="E125" s="60"/>
      <c r="F125" s="60"/>
      <c r="G125" s="110"/>
      <c r="H125" s="61"/>
      <c r="I125" s="60"/>
      <c r="J125" s="60"/>
      <c r="K125" s="100"/>
      <c r="L125" s="58"/>
      <c r="M125" s="60"/>
      <c r="N125" s="60"/>
      <c r="O125" s="110"/>
      <c r="P125" s="61"/>
      <c r="Q125" s="271"/>
      <c r="R125" s="60"/>
      <c r="S125" s="100"/>
      <c r="T125" s="61"/>
      <c r="U125" s="60"/>
      <c r="V125" s="60"/>
      <c r="W125" s="110"/>
      <c r="X125" s="61"/>
      <c r="Y125" s="60"/>
      <c r="Z125" s="60"/>
      <c r="AA125" s="100"/>
      <c r="AB125" s="61"/>
      <c r="AC125" s="60"/>
      <c r="AD125" s="60"/>
      <c r="AE125" s="202"/>
      <c r="AF125" s="297"/>
      <c r="AG125" s="303"/>
    </row>
    <row r="126" spans="1:33" ht="15" customHeight="1" x14ac:dyDescent="0.2">
      <c r="A126" s="300"/>
      <c r="B126" s="288" t="s">
        <v>2</v>
      </c>
      <c r="C126" s="46" t="s">
        <v>18</v>
      </c>
      <c r="D126" s="68"/>
      <c r="E126" s="66"/>
      <c r="F126" s="66"/>
      <c r="G126" s="107"/>
      <c r="H126" s="68"/>
      <c r="I126" s="66"/>
      <c r="J126" s="66"/>
      <c r="K126" s="101"/>
      <c r="L126" s="68"/>
      <c r="M126" s="66"/>
      <c r="N126" s="66"/>
      <c r="O126" s="107"/>
      <c r="P126" s="68"/>
      <c r="Q126" s="272"/>
      <c r="R126" s="66"/>
      <c r="S126" s="101"/>
      <c r="T126" s="65"/>
      <c r="U126" s="66"/>
      <c r="V126" s="66"/>
      <c r="W126" s="107"/>
      <c r="X126" s="68"/>
      <c r="Y126" s="66"/>
      <c r="Z126" s="66"/>
      <c r="AA126" s="101"/>
      <c r="AB126" s="65"/>
      <c r="AC126" s="66"/>
      <c r="AD126" s="66"/>
      <c r="AE126" s="203"/>
      <c r="AF126" s="296">
        <f>SUM(D126:AE126)</f>
        <v>0</v>
      </c>
      <c r="AG126" s="302">
        <f>SUM(D127:AE127)</f>
        <v>0</v>
      </c>
    </row>
    <row r="127" spans="1:33" ht="15" customHeight="1" x14ac:dyDescent="0.2">
      <c r="A127" s="300"/>
      <c r="B127" s="288"/>
      <c r="C127" s="45" t="s">
        <v>19</v>
      </c>
      <c r="D127" s="61"/>
      <c r="E127" s="60"/>
      <c r="F127" s="60"/>
      <c r="G127" s="110"/>
      <c r="H127" s="61"/>
      <c r="I127" s="60"/>
      <c r="J127" s="60"/>
      <c r="K127" s="100"/>
      <c r="L127" s="61"/>
      <c r="M127" s="60"/>
      <c r="N127" s="60"/>
      <c r="O127" s="110"/>
      <c r="P127" s="61"/>
      <c r="Q127" s="271"/>
      <c r="R127" s="60"/>
      <c r="S127" s="100"/>
      <c r="T127" s="58"/>
      <c r="U127" s="60"/>
      <c r="V127" s="60"/>
      <c r="W127" s="110"/>
      <c r="X127" s="61"/>
      <c r="Y127" s="60"/>
      <c r="Z127" s="60"/>
      <c r="AA127" s="100"/>
      <c r="AB127" s="58"/>
      <c r="AC127" s="60"/>
      <c r="AD127" s="60"/>
      <c r="AE127" s="205"/>
      <c r="AF127" s="297"/>
      <c r="AG127" s="303"/>
    </row>
    <row r="128" spans="1:33" ht="15" customHeight="1" x14ac:dyDescent="0.2">
      <c r="A128" s="300"/>
      <c r="B128" s="294" t="s">
        <v>3</v>
      </c>
      <c r="C128" s="46" t="s">
        <v>18</v>
      </c>
      <c r="D128" s="68"/>
      <c r="E128" s="66"/>
      <c r="F128" s="66"/>
      <c r="G128" s="107"/>
      <c r="H128" s="68"/>
      <c r="I128" s="66"/>
      <c r="J128" s="66"/>
      <c r="K128" s="101"/>
      <c r="L128" s="65"/>
      <c r="M128" s="66"/>
      <c r="N128" s="66"/>
      <c r="O128" s="107"/>
      <c r="P128" s="68"/>
      <c r="Q128" s="272"/>
      <c r="R128" s="66"/>
      <c r="S128" s="101"/>
      <c r="T128" s="65"/>
      <c r="U128" s="66"/>
      <c r="V128" s="66"/>
      <c r="W128" s="107"/>
      <c r="X128" s="68"/>
      <c r="Y128" s="66"/>
      <c r="Z128" s="66"/>
      <c r="AA128" s="101"/>
      <c r="AB128" s="65"/>
      <c r="AC128" s="66"/>
      <c r="AD128" s="66"/>
      <c r="AE128" s="204"/>
      <c r="AF128" s="296">
        <f>SUM(D128:AE128)</f>
        <v>0</v>
      </c>
      <c r="AG128" s="302">
        <f>SUM(D129:AE129)</f>
        <v>0</v>
      </c>
    </row>
    <row r="129" spans="1:33" ht="15" customHeight="1" thickBot="1" x14ac:dyDescent="0.25">
      <c r="A129" s="301"/>
      <c r="B129" s="295"/>
      <c r="C129" s="47" t="s">
        <v>19</v>
      </c>
      <c r="D129" s="73"/>
      <c r="E129" s="72"/>
      <c r="F129" s="72"/>
      <c r="G129" s="108"/>
      <c r="H129" s="73"/>
      <c r="I129" s="72"/>
      <c r="J129" s="72"/>
      <c r="K129" s="102"/>
      <c r="L129" s="71"/>
      <c r="M129" s="72"/>
      <c r="N129" s="72"/>
      <c r="O129" s="108"/>
      <c r="P129" s="73"/>
      <c r="Q129" s="273"/>
      <c r="R129" s="72"/>
      <c r="S129" s="102"/>
      <c r="T129" s="71"/>
      <c r="U129" s="72"/>
      <c r="V129" s="72"/>
      <c r="W129" s="108"/>
      <c r="X129" s="73"/>
      <c r="Y129" s="72"/>
      <c r="Z129" s="72"/>
      <c r="AA129" s="102"/>
      <c r="AB129" s="71"/>
      <c r="AC129" s="72"/>
      <c r="AD129" s="72"/>
      <c r="AE129" s="208"/>
      <c r="AF129" s="298"/>
      <c r="AG129" s="304"/>
    </row>
    <row r="130" spans="1:33" ht="26.45" customHeight="1" thickBot="1" x14ac:dyDescent="0.4">
      <c r="A130" s="8"/>
      <c r="B130" s="4"/>
      <c r="C130" s="4"/>
      <c r="D130" s="76"/>
      <c r="E130" s="76"/>
      <c r="F130" s="76"/>
      <c r="G130" s="103"/>
      <c r="H130" s="76"/>
      <c r="I130" s="76"/>
      <c r="J130" s="76"/>
      <c r="K130" s="103"/>
      <c r="L130" s="76"/>
      <c r="M130" s="76"/>
      <c r="N130" s="76"/>
      <c r="O130" s="103"/>
      <c r="P130" s="76"/>
      <c r="Q130" s="274"/>
      <c r="R130" s="76"/>
      <c r="S130" s="103"/>
      <c r="T130" s="76"/>
      <c r="U130" s="76"/>
      <c r="V130" s="76"/>
      <c r="W130" s="103"/>
      <c r="X130" s="76"/>
      <c r="Y130" s="76"/>
      <c r="Z130" s="76"/>
      <c r="AA130" s="103"/>
      <c r="AB130" s="76"/>
      <c r="AC130" s="76"/>
      <c r="AD130" s="76"/>
      <c r="AE130" s="194"/>
      <c r="AF130" s="43"/>
      <c r="AG130" s="42"/>
    </row>
    <row r="131" spans="1:33" ht="15" customHeight="1" x14ac:dyDescent="0.2">
      <c r="A131" s="299">
        <v>15</v>
      </c>
      <c r="B131" s="292" t="s">
        <v>0</v>
      </c>
      <c r="C131" s="44" t="s">
        <v>18</v>
      </c>
      <c r="D131" s="54"/>
      <c r="E131" s="53"/>
      <c r="F131" s="53"/>
      <c r="G131" s="109"/>
      <c r="H131" s="54"/>
      <c r="I131" s="53"/>
      <c r="J131" s="53"/>
      <c r="K131" s="99"/>
      <c r="L131" s="51"/>
      <c r="M131" s="53"/>
      <c r="N131" s="53"/>
      <c r="O131" s="109"/>
      <c r="P131" s="54"/>
      <c r="Q131" s="270"/>
      <c r="R131" s="53"/>
      <c r="S131" s="99"/>
      <c r="T131" s="54"/>
      <c r="U131" s="53"/>
      <c r="V131" s="53"/>
      <c r="W131" s="109"/>
      <c r="X131" s="54"/>
      <c r="Y131" s="53"/>
      <c r="Z131" s="53"/>
      <c r="AA131" s="99"/>
      <c r="AB131" s="54"/>
      <c r="AC131" s="53"/>
      <c r="AD131" s="53"/>
      <c r="AE131" s="201"/>
      <c r="AF131" s="319">
        <f>SUM(D131:AE131)</f>
        <v>0</v>
      </c>
      <c r="AG131" s="305">
        <f>SUM(D132:AE132)</f>
        <v>0</v>
      </c>
    </row>
    <row r="132" spans="1:33" ht="15" customHeight="1" x14ac:dyDescent="0.2">
      <c r="A132" s="300"/>
      <c r="B132" s="293"/>
      <c r="C132" s="45" t="s">
        <v>19</v>
      </c>
      <c r="D132" s="61"/>
      <c r="E132" s="60"/>
      <c r="F132" s="60"/>
      <c r="G132" s="110"/>
      <c r="H132" s="61"/>
      <c r="I132" s="60"/>
      <c r="J132" s="60"/>
      <c r="K132" s="100"/>
      <c r="L132" s="58"/>
      <c r="M132" s="60"/>
      <c r="N132" s="60"/>
      <c r="O132" s="110"/>
      <c r="P132" s="61"/>
      <c r="Q132" s="271"/>
      <c r="R132" s="60"/>
      <c r="S132" s="100"/>
      <c r="T132" s="61"/>
      <c r="U132" s="60"/>
      <c r="V132" s="60"/>
      <c r="W132" s="110"/>
      <c r="X132" s="61"/>
      <c r="Y132" s="60"/>
      <c r="Z132" s="60"/>
      <c r="AA132" s="100"/>
      <c r="AB132" s="61"/>
      <c r="AC132" s="60"/>
      <c r="AD132" s="60"/>
      <c r="AE132" s="202"/>
      <c r="AF132" s="297"/>
      <c r="AG132" s="303"/>
    </row>
    <row r="133" spans="1:33" ht="15" customHeight="1" x14ac:dyDescent="0.2">
      <c r="A133" s="300"/>
      <c r="B133" s="287" t="s">
        <v>1</v>
      </c>
      <c r="C133" s="46" t="s">
        <v>18</v>
      </c>
      <c r="D133" s="68"/>
      <c r="E133" s="66"/>
      <c r="F133" s="66"/>
      <c r="G133" s="107"/>
      <c r="H133" s="68"/>
      <c r="I133" s="66"/>
      <c r="J133" s="66"/>
      <c r="K133" s="101"/>
      <c r="L133" s="65"/>
      <c r="M133" s="66"/>
      <c r="N133" s="66"/>
      <c r="O133" s="107"/>
      <c r="P133" s="68"/>
      <c r="Q133" s="272"/>
      <c r="R133" s="66"/>
      <c r="S133" s="101"/>
      <c r="T133" s="65"/>
      <c r="U133" s="66"/>
      <c r="V133" s="66"/>
      <c r="W133" s="107"/>
      <c r="X133" s="68"/>
      <c r="Y133" s="66"/>
      <c r="Z133" s="66"/>
      <c r="AA133" s="101"/>
      <c r="AB133" s="65"/>
      <c r="AC133" s="66"/>
      <c r="AD133" s="66"/>
      <c r="AE133" s="204"/>
      <c r="AF133" s="296">
        <f>SUM(D133:AE133)</f>
        <v>0</v>
      </c>
      <c r="AG133" s="302">
        <f>SUM(D134:AE134)</f>
        <v>0</v>
      </c>
    </row>
    <row r="134" spans="1:33" ht="15" customHeight="1" x14ac:dyDescent="0.2">
      <c r="A134" s="300"/>
      <c r="B134" s="287"/>
      <c r="C134" s="45" t="s">
        <v>19</v>
      </c>
      <c r="D134" s="61"/>
      <c r="E134" s="60"/>
      <c r="F134" s="60"/>
      <c r="G134" s="110"/>
      <c r="H134" s="61"/>
      <c r="I134" s="60"/>
      <c r="J134" s="60"/>
      <c r="K134" s="100"/>
      <c r="L134" s="58"/>
      <c r="M134" s="60"/>
      <c r="N134" s="60"/>
      <c r="O134" s="110"/>
      <c r="P134" s="61"/>
      <c r="Q134" s="271"/>
      <c r="R134" s="60"/>
      <c r="S134" s="100"/>
      <c r="T134" s="58"/>
      <c r="U134" s="60"/>
      <c r="V134" s="60"/>
      <c r="W134" s="110"/>
      <c r="X134" s="61"/>
      <c r="Y134" s="60"/>
      <c r="Z134" s="60"/>
      <c r="AA134" s="100"/>
      <c r="AB134" s="58"/>
      <c r="AC134" s="60"/>
      <c r="AD134" s="60"/>
      <c r="AE134" s="202"/>
      <c r="AF134" s="297"/>
      <c r="AG134" s="303"/>
    </row>
    <row r="135" spans="1:33" ht="15" customHeight="1" x14ac:dyDescent="0.2">
      <c r="A135" s="300"/>
      <c r="B135" s="288" t="s">
        <v>2</v>
      </c>
      <c r="C135" s="46" t="s">
        <v>18</v>
      </c>
      <c r="D135" s="68"/>
      <c r="E135" s="66"/>
      <c r="F135" s="66"/>
      <c r="G135" s="107"/>
      <c r="H135" s="68"/>
      <c r="I135" s="66"/>
      <c r="J135" s="66"/>
      <c r="K135" s="101"/>
      <c r="L135" s="65"/>
      <c r="M135" s="66"/>
      <c r="N135" s="66"/>
      <c r="O135" s="107"/>
      <c r="P135" s="68"/>
      <c r="Q135" s="272"/>
      <c r="R135" s="66"/>
      <c r="S135" s="101"/>
      <c r="T135" s="65"/>
      <c r="U135" s="66"/>
      <c r="V135" s="66"/>
      <c r="W135" s="107"/>
      <c r="X135" s="68"/>
      <c r="Y135" s="66"/>
      <c r="Z135" s="66"/>
      <c r="AA135" s="101"/>
      <c r="AB135" s="65"/>
      <c r="AC135" s="66"/>
      <c r="AD135" s="66"/>
      <c r="AE135" s="203"/>
      <c r="AF135" s="296">
        <f>SUM(D135:AE135)</f>
        <v>0</v>
      </c>
      <c r="AG135" s="302">
        <f>SUM(D136:AE136)</f>
        <v>0</v>
      </c>
    </row>
    <row r="136" spans="1:33" ht="15" customHeight="1" x14ac:dyDescent="0.2">
      <c r="A136" s="300"/>
      <c r="B136" s="288"/>
      <c r="C136" s="45" t="s">
        <v>19</v>
      </c>
      <c r="D136" s="61"/>
      <c r="E136" s="60"/>
      <c r="F136" s="60"/>
      <c r="G136" s="110"/>
      <c r="H136" s="61"/>
      <c r="I136" s="60"/>
      <c r="J136" s="60"/>
      <c r="K136" s="100"/>
      <c r="L136" s="58"/>
      <c r="M136" s="60"/>
      <c r="N136" s="60"/>
      <c r="O136" s="110"/>
      <c r="P136" s="61"/>
      <c r="Q136" s="271"/>
      <c r="R136" s="60"/>
      <c r="S136" s="100"/>
      <c r="T136" s="58"/>
      <c r="U136" s="60"/>
      <c r="V136" s="60"/>
      <c r="W136" s="110"/>
      <c r="X136" s="61"/>
      <c r="Y136" s="60"/>
      <c r="Z136" s="60"/>
      <c r="AA136" s="100"/>
      <c r="AB136" s="58"/>
      <c r="AC136" s="60"/>
      <c r="AD136" s="60"/>
      <c r="AE136" s="205"/>
      <c r="AF136" s="297"/>
      <c r="AG136" s="303"/>
    </row>
    <row r="137" spans="1:33" ht="15" customHeight="1" x14ac:dyDescent="0.2">
      <c r="A137" s="300"/>
      <c r="B137" s="294" t="s">
        <v>3</v>
      </c>
      <c r="C137" s="46" t="s">
        <v>18</v>
      </c>
      <c r="D137" s="68"/>
      <c r="E137" s="66"/>
      <c r="F137" s="66"/>
      <c r="G137" s="107"/>
      <c r="H137" s="68"/>
      <c r="I137" s="66"/>
      <c r="J137" s="66"/>
      <c r="K137" s="101"/>
      <c r="L137" s="68"/>
      <c r="M137" s="66"/>
      <c r="N137" s="66"/>
      <c r="O137" s="107"/>
      <c r="P137" s="68"/>
      <c r="Q137" s="272"/>
      <c r="R137" s="66"/>
      <c r="S137" s="101"/>
      <c r="T137" s="65"/>
      <c r="U137" s="66"/>
      <c r="V137" s="66"/>
      <c r="W137" s="107"/>
      <c r="X137" s="68"/>
      <c r="Y137" s="66"/>
      <c r="Z137" s="66"/>
      <c r="AA137" s="101"/>
      <c r="AB137" s="65"/>
      <c r="AC137" s="66"/>
      <c r="AD137" s="66"/>
      <c r="AE137" s="204"/>
      <c r="AF137" s="296">
        <f>SUM(D137:AE137)</f>
        <v>0</v>
      </c>
      <c r="AG137" s="302">
        <f>SUM(D138:AE138)</f>
        <v>0</v>
      </c>
    </row>
    <row r="138" spans="1:33" ht="15" customHeight="1" thickBot="1" x14ac:dyDescent="0.25">
      <c r="A138" s="301"/>
      <c r="B138" s="295"/>
      <c r="C138" s="47" t="s">
        <v>19</v>
      </c>
      <c r="D138" s="73"/>
      <c r="E138" s="72"/>
      <c r="F138" s="72"/>
      <c r="G138" s="108"/>
      <c r="H138" s="73"/>
      <c r="I138" s="72"/>
      <c r="J138" s="72"/>
      <c r="K138" s="102"/>
      <c r="L138" s="73"/>
      <c r="M138" s="72"/>
      <c r="N138" s="72"/>
      <c r="O138" s="108"/>
      <c r="P138" s="73"/>
      <c r="Q138" s="273"/>
      <c r="R138" s="72"/>
      <c r="S138" s="102"/>
      <c r="T138" s="71"/>
      <c r="U138" s="72"/>
      <c r="V138" s="72"/>
      <c r="W138" s="108"/>
      <c r="X138" s="73"/>
      <c r="Y138" s="72"/>
      <c r="Z138" s="72"/>
      <c r="AA138" s="102"/>
      <c r="AB138" s="71"/>
      <c r="AC138" s="72"/>
      <c r="AD138" s="72"/>
      <c r="AE138" s="208"/>
      <c r="AF138" s="298"/>
      <c r="AG138" s="304"/>
    </row>
    <row r="139" spans="1:33" ht="26.45" customHeight="1" thickBot="1" x14ac:dyDescent="0.4">
      <c r="A139" s="8"/>
      <c r="B139" s="4"/>
      <c r="C139" s="4"/>
      <c r="D139" s="76"/>
      <c r="E139" s="76"/>
      <c r="F139" s="76"/>
      <c r="G139" s="103"/>
      <c r="H139" s="76"/>
      <c r="I139" s="76"/>
      <c r="J139" s="76"/>
      <c r="K139" s="103"/>
      <c r="L139" s="76"/>
      <c r="M139" s="76"/>
      <c r="N139" s="76"/>
      <c r="O139" s="103"/>
      <c r="P139" s="76"/>
      <c r="Q139" s="274"/>
      <c r="R139" s="76"/>
      <c r="S139" s="103"/>
      <c r="T139" s="76"/>
      <c r="U139" s="76"/>
      <c r="V139" s="76"/>
      <c r="W139" s="103"/>
      <c r="X139" s="76"/>
      <c r="Y139" s="76"/>
      <c r="Z139" s="76"/>
      <c r="AA139" s="103"/>
      <c r="AB139" s="76"/>
      <c r="AC139" s="76"/>
      <c r="AD139" s="76"/>
      <c r="AE139" s="194"/>
      <c r="AF139" s="43"/>
      <c r="AG139" s="42"/>
    </row>
    <row r="140" spans="1:33" ht="15" customHeight="1" x14ac:dyDescent="0.2">
      <c r="A140" s="299">
        <v>16</v>
      </c>
      <c r="B140" s="292" t="s">
        <v>0</v>
      </c>
      <c r="C140" s="44" t="s">
        <v>18</v>
      </c>
      <c r="D140" s="54"/>
      <c r="E140" s="53"/>
      <c r="F140" s="53"/>
      <c r="G140" s="109"/>
      <c r="H140" s="54"/>
      <c r="I140" s="53"/>
      <c r="J140" s="53"/>
      <c r="K140" s="99"/>
      <c r="L140" s="51"/>
      <c r="M140" s="53"/>
      <c r="N140" s="53"/>
      <c r="O140" s="109"/>
      <c r="P140" s="54"/>
      <c r="Q140" s="270"/>
      <c r="R140" s="53"/>
      <c r="S140" s="99"/>
      <c r="T140" s="51"/>
      <c r="U140" s="53"/>
      <c r="V140" s="53"/>
      <c r="W140" s="109"/>
      <c r="X140" s="54"/>
      <c r="Y140" s="53"/>
      <c r="Z140" s="53"/>
      <c r="AA140" s="99"/>
      <c r="AB140" s="51"/>
      <c r="AC140" s="53"/>
      <c r="AD140" s="53"/>
      <c r="AE140" s="201"/>
      <c r="AF140" s="319">
        <f>SUM(D140:AE140)</f>
        <v>0</v>
      </c>
      <c r="AG140" s="305">
        <f>SUM(D141:AE141)</f>
        <v>0</v>
      </c>
    </row>
    <row r="141" spans="1:33" ht="15" customHeight="1" x14ac:dyDescent="0.2">
      <c r="A141" s="300"/>
      <c r="B141" s="293"/>
      <c r="C141" s="45" t="s">
        <v>19</v>
      </c>
      <c r="D141" s="61"/>
      <c r="E141" s="60"/>
      <c r="F141" s="60"/>
      <c r="G141" s="110"/>
      <c r="H141" s="61"/>
      <c r="I141" s="60"/>
      <c r="J141" s="60"/>
      <c r="K141" s="100"/>
      <c r="L141" s="58"/>
      <c r="M141" s="60"/>
      <c r="N141" s="60"/>
      <c r="O141" s="110"/>
      <c r="P141" s="61"/>
      <c r="Q141" s="271"/>
      <c r="R141" s="60"/>
      <c r="S141" s="100"/>
      <c r="T141" s="58"/>
      <c r="U141" s="60"/>
      <c r="V141" s="60"/>
      <c r="W141" s="110"/>
      <c r="X141" s="61"/>
      <c r="Y141" s="60"/>
      <c r="Z141" s="60"/>
      <c r="AA141" s="100"/>
      <c r="AB141" s="58"/>
      <c r="AC141" s="60"/>
      <c r="AD141" s="60"/>
      <c r="AE141" s="202"/>
      <c r="AF141" s="297"/>
      <c r="AG141" s="303"/>
    </row>
    <row r="142" spans="1:33" ht="15" customHeight="1" x14ac:dyDescent="0.2">
      <c r="A142" s="300"/>
      <c r="B142" s="287" t="s">
        <v>1</v>
      </c>
      <c r="C142" s="46" t="s">
        <v>18</v>
      </c>
      <c r="D142" s="68"/>
      <c r="E142" s="66"/>
      <c r="F142" s="66"/>
      <c r="G142" s="107"/>
      <c r="H142" s="68"/>
      <c r="I142" s="66"/>
      <c r="J142" s="66"/>
      <c r="K142" s="101"/>
      <c r="L142" s="65"/>
      <c r="M142" s="66"/>
      <c r="N142" s="66"/>
      <c r="O142" s="107"/>
      <c r="P142" s="68"/>
      <c r="Q142" s="272"/>
      <c r="R142" s="66"/>
      <c r="S142" s="101"/>
      <c r="T142" s="65"/>
      <c r="U142" s="66"/>
      <c r="V142" s="66"/>
      <c r="W142" s="107"/>
      <c r="X142" s="68"/>
      <c r="Y142" s="66"/>
      <c r="Z142" s="66"/>
      <c r="AA142" s="101"/>
      <c r="AB142" s="68"/>
      <c r="AC142" s="66"/>
      <c r="AD142" s="66"/>
      <c r="AE142" s="204"/>
      <c r="AF142" s="296">
        <f>SUM(D142:AE142)</f>
        <v>0</v>
      </c>
      <c r="AG142" s="302">
        <f>SUM(D143:AE143)</f>
        <v>0</v>
      </c>
    </row>
    <row r="143" spans="1:33" ht="15" customHeight="1" x14ac:dyDescent="0.2">
      <c r="A143" s="300"/>
      <c r="B143" s="287"/>
      <c r="C143" s="45" t="s">
        <v>19</v>
      </c>
      <c r="D143" s="61"/>
      <c r="E143" s="60"/>
      <c r="F143" s="60"/>
      <c r="G143" s="110"/>
      <c r="H143" s="61"/>
      <c r="I143" s="60"/>
      <c r="J143" s="60"/>
      <c r="K143" s="100"/>
      <c r="L143" s="58"/>
      <c r="M143" s="60"/>
      <c r="N143" s="60"/>
      <c r="O143" s="110"/>
      <c r="P143" s="61"/>
      <c r="Q143" s="271"/>
      <c r="R143" s="60"/>
      <c r="S143" s="100"/>
      <c r="T143" s="58"/>
      <c r="U143" s="60"/>
      <c r="V143" s="60"/>
      <c r="W143" s="110"/>
      <c r="X143" s="61"/>
      <c r="Y143" s="60"/>
      <c r="Z143" s="60"/>
      <c r="AA143" s="100"/>
      <c r="AB143" s="61"/>
      <c r="AC143" s="60"/>
      <c r="AD143" s="60"/>
      <c r="AE143" s="202"/>
      <c r="AF143" s="297"/>
      <c r="AG143" s="303"/>
    </row>
    <row r="144" spans="1:33" ht="15" customHeight="1" x14ac:dyDescent="0.2">
      <c r="A144" s="300"/>
      <c r="B144" s="288" t="s">
        <v>2</v>
      </c>
      <c r="C144" s="46" t="s">
        <v>18</v>
      </c>
      <c r="D144" s="68"/>
      <c r="E144" s="66"/>
      <c r="F144" s="66"/>
      <c r="G144" s="107"/>
      <c r="H144" s="68"/>
      <c r="I144" s="66"/>
      <c r="J144" s="66"/>
      <c r="K144" s="101"/>
      <c r="L144" s="68"/>
      <c r="M144" s="66"/>
      <c r="N144" s="66"/>
      <c r="O144" s="107"/>
      <c r="P144" s="68"/>
      <c r="Q144" s="272"/>
      <c r="R144" s="66"/>
      <c r="S144" s="101"/>
      <c r="T144" s="68"/>
      <c r="U144" s="66"/>
      <c r="V144" s="66"/>
      <c r="W144" s="107"/>
      <c r="X144" s="68"/>
      <c r="Y144" s="66"/>
      <c r="Z144" s="66"/>
      <c r="AA144" s="101"/>
      <c r="AB144" s="65"/>
      <c r="AC144" s="66"/>
      <c r="AD144" s="66"/>
      <c r="AE144" s="203"/>
      <c r="AF144" s="296">
        <f>SUM(D144:AE144)</f>
        <v>0</v>
      </c>
      <c r="AG144" s="302">
        <f>SUM(D145:AE145)</f>
        <v>0</v>
      </c>
    </row>
    <row r="145" spans="1:33" ht="15" customHeight="1" x14ac:dyDescent="0.2">
      <c r="A145" s="300"/>
      <c r="B145" s="288"/>
      <c r="C145" s="45" t="s">
        <v>19</v>
      </c>
      <c r="D145" s="61"/>
      <c r="E145" s="60"/>
      <c r="F145" s="60"/>
      <c r="G145" s="110"/>
      <c r="H145" s="61"/>
      <c r="I145" s="60"/>
      <c r="J145" s="60"/>
      <c r="K145" s="100"/>
      <c r="L145" s="61"/>
      <c r="M145" s="60"/>
      <c r="N145" s="60"/>
      <c r="O145" s="110"/>
      <c r="P145" s="61"/>
      <c r="Q145" s="271"/>
      <c r="R145" s="60"/>
      <c r="S145" s="100"/>
      <c r="T145" s="61"/>
      <c r="U145" s="60"/>
      <c r="V145" s="60"/>
      <c r="W145" s="110"/>
      <c r="X145" s="61"/>
      <c r="Y145" s="60"/>
      <c r="Z145" s="60"/>
      <c r="AA145" s="100"/>
      <c r="AB145" s="58"/>
      <c r="AC145" s="60"/>
      <c r="AD145" s="60"/>
      <c r="AE145" s="205"/>
      <c r="AF145" s="297"/>
      <c r="AG145" s="303"/>
    </row>
    <row r="146" spans="1:33" ht="15" customHeight="1" x14ac:dyDescent="0.2">
      <c r="A146" s="300"/>
      <c r="B146" s="294" t="s">
        <v>3</v>
      </c>
      <c r="C146" s="46" t="s">
        <v>18</v>
      </c>
      <c r="D146" s="68"/>
      <c r="E146" s="66"/>
      <c r="F146" s="66"/>
      <c r="G146" s="107"/>
      <c r="H146" s="68"/>
      <c r="I146" s="66"/>
      <c r="J146" s="66"/>
      <c r="K146" s="101"/>
      <c r="L146" s="65"/>
      <c r="M146" s="66"/>
      <c r="N146" s="66"/>
      <c r="O146" s="107"/>
      <c r="P146" s="68"/>
      <c r="Q146" s="272"/>
      <c r="R146" s="66"/>
      <c r="S146" s="101"/>
      <c r="T146" s="65"/>
      <c r="U146" s="66"/>
      <c r="V146" s="66"/>
      <c r="W146" s="107"/>
      <c r="X146" s="68"/>
      <c r="Y146" s="66"/>
      <c r="Z146" s="66"/>
      <c r="AA146" s="101"/>
      <c r="AB146" s="65"/>
      <c r="AC146" s="66"/>
      <c r="AD146" s="66"/>
      <c r="AE146" s="204"/>
      <c r="AF146" s="296">
        <f>SUM(D146:AE146)</f>
        <v>0</v>
      </c>
      <c r="AG146" s="302">
        <f>SUM(D147:AE147)</f>
        <v>0</v>
      </c>
    </row>
    <row r="147" spans="1:33" ht="15" customHeight="1" thickBot="1" x14ac:dyDescent="0.25">
      <c r="A147" s="301"/>
      <c r="B147" s="295"/>
      <c r="C147" s="47" t="s">
        <v>19</v>
      </c>
      <c r="D147" s="73"/>
      <c r="E147" s="72"/>
      <c r="F147" s="72"/>
      <c r="G147" s="108"/>
      <c r="H147" s="73"/>
      <c r="I147" s="72"/>
      <c r="J147" s="72"/>
      <c r="K147" s="102"/>
      <c r="L147" s="71"/>
      <c r="M147" s="72"/>
      <c r="N147" s="72"/>
      <c r="O147" s="108"/>
      <c r="P147" s="73"/>
      <c r="Q147" s="273"/>
      <c r="R147" s="72"/>
      <c r="S147" s="102"/>
      <c r="T147" s="71"/>
      <c r="U147" s="72"/>
      <c r="V147" s="72"/>
      <c r="W147" s="108"/>
      <c r="X147" s="73"/>
      <c r="Y147" s="72"/>
      <c r="Z147" s="72"/>
      <c r="AA147" s="102"/>
      <c r="AB147" s="71"/>
      <c r="AC147" s="72"/>
      <c r="AD147" s="72"/>
      <c r="AE147" s="208"/>
      <c r="AF147" s="298"/>
      <c r="AG147" s="304"/>
    </row>
    <row r="148" spans="1:33" ht="26.45" customHeight="1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89" t="s">
        <v>60</v>
      </c>
      <c r="Y148" s="290"/>
      <c r="Z148" s="290"/>
      <c r="AA148" s="290"/>
      <c r="AB148" s="290"/>
      <c r="AC148" s="290"/>
      <c r="AD148" s="290"/>
      <c r="AE148" s="291"/>
      <c r="AF148" s="48">
        <f>SUM(AF5:AF12,AF14:AF21,AF23:AF30,AF32:AF39,AF41:AF48,AF50:AF57,AF59:AF66,AF68:AF75,AF77:AF84,AF86:AF93,AF95:AF102,AF104:AF111,AF113:AF120,AF122:AF129,AF131:AF138,AF140:AF147)/64</f>
        <v>0</v>
      </c>
      <c r="AG148" s="49">
        <f>SUM(AG5:AG12,AG14:AG21,AG23:AG30,AG32:AG39,AG41:AG48,AG50:AG57,AG59:AG66,AG68:AG75,AG77:AG84,AG86:AG93,AG95:AG102,AG104:AG111,AG113:AG120,AG122:AG129,AG131:AG138,AG140:AG147)/64</f>
        <v>0</v>
      </c>
    </row>
    <row r="149" spans="1:33" s="1" customFormat="1" ht="15" customHeight="1" x14ac:dyDescent="0.45">
      <c r="B149" s="6"/>
      <c r="C149" s="6"/>
      <c r="D149" s="3"/>
      <c r="E149" s="3"/>
      <c r="F149" s="3"/>
      <c r="G149" s="3"/>
      <c r="H149" s="3"/>
      <c r="I149" s="2"/>
      <c r="J149" s="21"/>
      <c r="AE149" s="246"/>
      <c r="AF149" s="4"/>
      <c r="AG149" s="4"/>
    </row>
    <row r="150" spans="1:33" s="34" customFormat="1" ht="35.1" customHeight="1" x14ac:dyDescent="0.2">
      <c r="B150" s="35" t="s">
        <v>15</v>
      </c>
      <c r="C150" s="35"/>
      <c r="D150" s="36"/>
      <c r="E150" s="36"/>
      <c r="F150" s="36"/>
      <c r="G150" s="36"/>
      <c r="H150" s="36"/>
      <c r="I150" s="41" t="s">
        <v>53</v>
      </c>
      <c r="AE150" s="247"/>
      <c r="AF150" s="37"/>
      <c r="AG150" s="37"/>
    </row>
    <row r="151" spans="1:33" s="34" customFormat="1" ht="35.1" customHeight="1" x14ac:dyDescent="0.2">
      <c r="B151" s="35"/>
      <c r="C151" s="35"/>
      <c r="D151" s="36"/>
      <c r="E151" s="36"/>
      <c r="F151" s="36"/>
      <c r="G151" s="36"/>
      <c r="H151" s="36"/>
      <c r="I151" s="41" t="s">
        <v>35</v>
      </c>
      <c r="AE151" s="247"/>
      <c r="AF151" s="37"/>
      <c r="AG151" s="37"/>
    </row>
    <row r="152" spans="1:33" s="34" customFormat="1" ht="35.1" customHeight="1" x14ac:dyDescent="0.2">
      <c r="B152" s="35"/>
      <c r="C152" s="35"/>
      <c r="D152" s="36"/>
      <c r="E152" s="36"/>
      <c r="F152" s="36"/>
      <c r="G152" s="36"/>
      <c r="H152" s="36"/>
      <c r="I152" s="41" t="s">
        <v>70</v>
      </c>
      <c r="AE152" s="247"/>
      <c r="AF152" s="37"/>
      <c r="AG152" s="37"/>
    </row>
    <row r="153" spans="1:33" s="34" customFormat="1" ht="35.1" customHeight="1" x14ac:dyDescent="0.2">
      <c r="B153" s="35"/>
      <c r="C153" s="35"/>
      <c r="D153" s="36"/>
      <c r="E153" s="36"/>
      <c r="F153" s="36"/>
      <c r="G153" s="36"/>
      <c r="H153" s="36"/>
      <c r="I153" s="41" t="s">
        <v>54</v>
      </c>
      <c r="AE153" s="247"/>
      <c r="AF153" s="37"/>
      <c r="AG153" s="37"/>
    </row>
    <row r="154" spans="1:33" s="192" customFormat="1" ht="15" customHeight="1" x14ac:dyDescent="0.3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195"/>
      <c r="AE154" s="258"/>
    </row>
    <row r="155" spans="1:33" s="195" customFormat="1" ht="35.1" customHeight="1" thickBot="1" x14ac:dyDescent="0.25">
      <c r="B155" s="196" t="s">
        <v>78</v>
      </c>
      <c r="C155" s="196"/>
      <c r="D155" s="197"/>
      <c r="E155" s="197"/>
      <c r="F155" s="197"/>
      <c r="G155" s="197"/>
      <c r="H155" s="197"/>
      <c r="I155" s="226" t="s">
        <v>85</v>
      </c>
      <c r="J155" s="242"/>
      <c r="K155" s="242"/>
      <c r="L155" s="209" t="s">
        <v>0</v>
      </c>
      <c r="M155" s="210">
        <v>0</v>
      </c>
      <c r="O155" s="190"/>
      <c r="P155" s="216" t="s">
        <v>1</v>
      </c>
      <c r="Q155" s="210">
        <v>0</v>
      </c>
      <c r="S155" s="190"/>
      <c r="T155" s="217" t="s">
        <v>2</v>
      </c>
      <c r="U155" s="210">
        <v>0</v>
      </c>
      <c r="W155" s="190"/>
      <c r="X155" s="218" t="s">
        <v>3</v>
      </c>
      <c r="Y155" s="210">
        <v>0</v>
      </c>
      <c r="AC155" s="244" t="s">
        <v>83</v>
      </c>
      <c r="AD155" s="243">
        <f>SUM(M155,Q155,U155,Y155)</f>
        <v>0</v>
      </c>
      <c r="AE155" s="259"/>
    </row>
    <row r="156" spans="1:33" s="192" customFormat="1" ht="15" customHeight="1" thickTop="1" x14ac:dyDescent="0.3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195"/>
      <c r="AE156" s="258"/>
    </row>
    <row r="157" spans="1:33" ht="30" x14ac:dyDescent="0.25">
      <c r="B157" s="35" t="s">
        <v>75</v>
      </c>
      <c r="I157" s="34" t="s">
        <v>76</v>
      </c>
    </row>
    <row r="158" spans="1:33" ht="25.5" x14ac:dyDescent="0.35">
      <c r="I158" s="1"/>
    </row>
  </sheetData>
  <mergeCells count="215">
    <mergeCell ref="X148:AE148"/>
    <mergeCell ref="AF3:AG3"/>
    <mergeCell ref="AF146:AF147"/>
    <mergeCell ref="AG146:AG147"/>
    <mergeCell ref="AF140:AF141"/>
    <mergeCell ref="AG140:AG141"/>
    <mergeCell ref="AF142:AF143"/>
    <mergeCell ref="AG142:AG143"/>
    <mergeCell ref="AF144:AF145"/>
    <mergeCell ref="AG144:AG145"/>
    <mergeCell ref="AF135:AF136"/>
    <mergeCell ref="AG135:AG136"/>
    <mergeCell ref="AF128:AF129"/>
    <mergeCell ref="AG128:AG129"/>
    <mergeCell ref="AF131:AF132"/>
    <mergeCell ref="AG131:AG132"/>
    <mergeCell ref="AF133:AF134"/>
    <mergeCell ref="AG133:AG134"/>
    <mergeCell ref="AF124:AF125"/>
    <mergeCell ref="AG124:AG125"/>
    <mergeCell ref="AF126:AF127"/>
    <mergeCell ref="AG126:AG127"/>
    <mergeCell ref="AF95:AF96"/>
    <mergeCell ref="AF97:AF98"/>
    <mergeCell ref="A1:G2"/>
    <mergeCell ref="AF108:AF109"/>
    <mergeCell ref="AG108:AG109"/>
    <mergeCell ref="AF110:AF111"/>
    <mergeCell ref="AG110:AG111"/>
    <mergeCell ref="AF137:AF138"/>
    <mergeCell ref="AG137:AG138"/>
    <mergeCell ref="AF115:AF116"/>
    <mergeCell ref="AG115:AG116"/>
    <mergeCell ref="AF117:AF118"/>
    <mergeCell ref="AG117:AG118"/>
    <mergeCell ref="AF119:AF120"/>
    <mergeCell ref="AG119:AG120"/>
    <mergeCell ref="AF122:AF123"/>
    <mergeCell ref="AG122:AG123"/>
    <mergeCell ref="AF113:AF114"/>
    <mergeCell ref="AG113:AG114"/>
    <mergeCell ref="AF101:AF102"/>
    <mergeCell ref="AG101:AG102"/>
    <mergeCell ref="AF104:AF105"/>
    <mergeCell ref="AG104:AG105"/>
    <mergeCell ref="AF106:AF107"/>
    <mergeCell ref="AG106:AG107"/>
    <mergeCell ref="H1:AE2"/>
    <mergeCell ref="AG97:AG98"/>
    <mergeCell ref="AF99:AF100"/>
    <mergeCell ref="AG99:AG100"/>
    <mergeCell ref="AF88:AF89"/>
    <mergeCell ref="AG88:AG89"/>
    <mergeCell ref="AF90:AF91"/>
    <mergeCell ref="AG90:AG91"/>
    <mergeCell ref="AF92:AF93"/>
    <mergeCell ref="AG92:AG93"/>
    <mergeCell ref="AG95:AG96"/>
    <mergeCell ref="AF81:AF82"/>
    <mergeCell ref="AG81:AG82"/>
    <mergeCell ref="AF83:AF84"/>
    <mergeCell ref="AG83:AG84"/>
    <mergeCell ref="AF86:AF87"/>
    <mergeCell ref="AG86:AG87"/>
    <mergeCell ref="AF74:AF75"/>
    <mergeCell ref="AG74:AG75"/>
    <mergeCell ref="AF77:AF78"/>
    <mergeCell ref="AG77:AG78"/>
    <mergeCell ref="AF79:AF80"/>
    <mergeCell ref="AG79:AG80"/>
    <mergeCell ref="AF68:AF69"/>
    <mergeCell ref="AG68:AG69"/>
    <mergeCell ref="AF70:AF71"/>
    <mergeCell ref="AG70:AG71"/>
    <mergeCell ref="AF72:AF73"/>
    <mergeCell ref="AG72:AG73"/>
    <mergeCell ref="AF61:AF62"/>
    <mergeCell ref="AG61:AG62"/>
    <mergeCell ref="AF63:AF64"/>
    <mergeCell ref="AG63:AG64"/>
    <mergeCell ref="AF65:AF66"/>
    <mergeCell ref="AG65:AG66"/>
    <mergeCell ref="AF54:AF55"/>
    <mergeCell ref="AG54:AG55"/>
    <mergeCell ref="AF56:AF57"/>
    <mergeCell ref="AG56:AG57"/>
    <mergeCell ref="AF59:AF60"/>
    <mergeCell ref="AG59:AG60"/>
    <mergeCell ref="AF47:AF48"/>
    <mergeCell ref="AG47:AG48"/>
    <mergeCell ref="AF50:AF51"/>
    <mergeCell ref="AG50:AG51"/>
    <mergeCell ref="AF52:AF53"/>
    <mergeCell ref="AG52:AG53"/>
    <mergeCell ref="AF41:AF42"/>
    <mergeCell ref="AG41:AG42"/>
    <mergeCell ref="AF43:AF44"/>
    <mergeCell ref="AG43:AG44"/>
    <mergeCell ref="AF45:AF46"/>
    <mergeCell ref="AG45:AG46"/>
    <mergeCell ref="AF34:AF35"/>
    <mergeCell ref="AG34:AG35"/>
    <mergeCell ref="AF36:AF37"/>
    <mergeCell ref="AG36:AG37"/>
    <mergeCell ref="AF38:AF39"/>
    <mergeCell ref="AG38:AG39"/>
    <mergeCell ref="AF27:AF28"/>
    <mergeCell ref="AG27:AG28"/>
    <mergeCell ref="AF29:AF30"/>
    <mergeCell ref="AG29:AG30"/>
    <mergeCell ref="AF32:AF33"/>
    <mergeCell ref="AG32:AG33"/>
    <mergeCell ref="AF20:AF21"/>
    <mergeCell ref="AG20:AG21"/>
    <mergeCell ref="AF23:AF24"/>
    <mergeCell ref="AG23:AG24"/>
    <mergeCell ref="AF25:AF26"/>
    <mergeCell ref="AG25:AG26"/>
    <mergeCell ref="B140:B141"/>
    <mergeCell ref="B142:B143"/>
    <mergeCell ref="B144:B145"/>
    <mergeCell ref="B146:B147"/>
    <mergeCell ref="AF14:AF15"/>
    <mergeCell ref="AG14:AG15"/>
    <mergeCell ref="AF16:AF17"/>
    <mergeCell ref="AG16:AG17"/>
    <mergeCell ref="AF18:AF19"/>
    <mergeCell ref="AG18:AG19"/>
    <mergeCell ref="B126:B127"/>
    <mergeCell ref="B128:B129"/>
    <mergeCell ref="B131:B132"/>
    <mergeCell ref="B133:B134"/>
    <mergeCell ref="B135:B136"/>
    <mergeCell ref="B137:B138"/>
    <mergeCell ref="B113:B114"/>
    <mergeCell ref="B115:B116"/>
    <mergeCell ref="B117:B118"/>
    <mergeCell ref="B119:B120"/>
    <mergeCell ref="B122:B123"/>
    <mergeCell ref="B124:B125"/>
    <mergeCell ref="B99:B100"/>
    <mergeCell ref="B101:B102"/>
    <mergeCell ref="B104:B105"/>
    <mergeCell ref="B106:B107"/>
    <mergeCell ref="B108:B109"/>
    <mergeCell ref="B110:B111"/>
    <mergeCell ref="B86:B87"/>
    <mergeCell ref="B88:B89"/>
    <mergeCell ref="B90:B91"/>
    <mergeCell ref="B92:B93"/>
    <mergeCell ref="B95:B96"/>
    <mergeCell ref="B97:B98"/>
    <mergeCell ref="B77:B78"/>
    <mergeCell ref="B79:B80"/>
    <mergeCell ref="B81:B82"/>
    <mergeCell ref="B83:B84"/>
    <mergeCell ref="B59:B60"/>
    <mergeCell ref="B61:B62"/>
    <mergeCell ref="B63:B64"/>
    <mergeCell ref="B65:B66"/>
    <mergeCell ref="B68:B69"/>
    <mergeCell ref="B70:B71"/>
    <mergeCell ref="A32:A39"/>
    <mergeCell ref="A41:A48"/>
    <mergeCell ref="A50:A57"/>
    <mergeCell ref="A59:A66"/>
    <mergeCell ref="A68:A75"/>
    <mergeCell ref="B45:B46"/>
    <mergeCell ref="B47:B48"/>
    <mergeCell ref="B50:B51"/>
    <mergeCell ref="B52:B53"/>
    <mergeCell ref="B54:B55"/>
    <mergeCell ref="B56:B57"/>
    <mergeCell ref="B32:B33"/>
    <mergeCell ref="B34:B35"/>
    <mergeCell ref="B36:B37"/>
    <mergeCell ref="B38:B39"/>
    <mergeCell ref="B41:B42"/>
    <mergeCell ref="B43:B44"/>
    <mergeCell ref="B72:B73"/>
    <mergeCell ref="B74:B75"/>
    <mergeCell ref="AG5:AG6"/>
    <mergeCell ref="AF7:AF8"/>
    <mergeCell ref="AG7:AG8"/>
    <mergeCell ref="AF9:AF10"/>
    <mergeCell ref="AG9:AG10"/>
    <mergeCell ref="AF11:AF12"/>
    <mergeCell ref="AG11:AG12"/>
    <mergeCell ref="B7:B8"/>
    <mergeCell ref="B9:B10"/>
    <mergeCell ref="B11:B12"/>
    <mergeCell ref="A5:A12"/>
    <mergeCell ref="C3:C4"/>
    <mergeCell ref="AF5:AF6"/>
    <mergeCell ref="A140:A147"/>
    <mergeCell ref="A95:A102"/>
    <mergeCell ref="A3:A4"/>
    <mergeCell ref="B3:B4"/>
    <mergeCell ref="A14:A21"/>
    <mergeCell ref="A104:A111"/>
    <mergeCell ref="A113:A120"/>
    <mergeCell ref="A122:A129"/>
    <mergeCell ref="A131:A138"/>
    <mergeCell ref="B5:B6"/>
    <mergeCell ref="A77:A84"/>
    <mergeCell ref="A86:A93"/>
    <mergeCell ref="B14:B15"/>
    <mergeCell ref="B16:B17"/>
    <mergeCell ref="B18:B19"/>
    <mergeCell ref="B20:B21"/>
    <mergeCell ref="B23:B24"/>
    <mergeCell ref="B25:B26"/>
    <mergeCell ref="B27:B28"/>
    <mergeCell ref="B29:B30"/>
    <mergeCell ref="A23:A30"/>
  </mergeCells>
  <phoneticPr fontId="0" type="noConversion"/>
  <conditionalFormatting sqref="AG5:AG12 AG14:AG21 AG23:AG30 AG32:AG39 AG41:AG48 AG50:AG57 AG59:AG66 AG68:AG75 AG77:AG84 AG86:AG93 AG95:AG102 AG104:AG111 AG113:AG120 AG122:AG129 AG131:AG138 AG140:AG147">
    <cfRule type="cellIs" dxfId="2" priority="1" operator="greaterThan">
      <formula>2.16666666666667</formula>
    </cfRule>
  </conditionalFormatting>
  <printOptions horizontalCentered="1"/>
  <pageMargins left="0.19685039370078741" right="0.19685039370078741" top="0.78740157480314965" bottom="0.59055118110236227" header="0.39370078740157483" footer="0.39370078740157483"/>
  <pageSetup paperSize="8" scale="40" orientation="portrait" r:id="rId1"/>
  <headerFooter alignWithMargins="0">
    <oddFooter>&amp;L&amp;11Pagina &amp;P / &amp;N
&amp;F</oddFooter>
  </headerFooter>
  <rowBreaks count="2" manualBreakCount="2">
    <brk id="58" max="16383" man="1"/>
    <brk id="1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50" zoomScaleNormal="50" zoomScaleSheetLayoutView="50" workbookViewId="0">
      <selection activeCell="R37" sqref="R36:R37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6" width="10.7109375" style="2" customWidth="1"/>
    <col min="27" max="27" width="2.7109375" style="2" customWidth="1"/>
    <col min="28" max="28" width="8.7109375" style="2" customWidth="1"/>
    <col min="29" max="29" width="16.7109375" style="2" customWidth="1"/>
    <col min="30" max="30" width="8.7109375" style="2" customWidth="1"/>
    <col min="31" max="32" width="23.7109375" style="5" customWidth="1"/>
    <col min="33" max="16384" width="11.42578125" style="2"/>
  </cols>
  <sheetData>
    <row r="1" spans="1:32" ht="39.950000000000003" customHeight="1" x14ac:dyDescent="0.2">
      <c r="A1" s="310" t="s">
        <v>47</v>
      </c>
      <c r="B1" s="307"/>
      <c r="C1" s="307"/>
      <c r="D1" s="307"/>
      <c r="E1" s="307"/>
      <c r="F1" s="307"/>
      <c r="G1" s="307"/>
      <c r="H1" s="310" t="s">
        <v>69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11"/>
      <c r="AE1" s="89" t="s">
        <v>74</v>
      </c>
      <c r="AF1" s="96"/>
    </row>
    <row r="2" spans="1:32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12"/>
      <c r="AE2" s="91" t="s">
        <v>14</v>
      </c>
      <c r="AF2" s="92">
        <v>39356</v>
      </c>
    </row>
    <row r="3" spans="1:32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" t="s">
        <v>9</v>
      </c>
      <c r="Y3" s="10"/>
      <c r="Z3" s="22"/>
      <c r="AA3" s="11"/>
      <c r="AB3" s="13" t="s">
        <v>10</v>
      </c>
      <c r="AC3" s="10"/>
      <c r="AD3" s="23"/>
      <c r="AE3" s="289" t="s">
        <v>11</v>
      </c>
      <c r="AF3" s="291"/>
    </row>
    <row r="4" spans="1:32" s="2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0.95833333333333337</v>
      </c>
      <c r="G4" s="17"/>
      <c r="H4" s="15">
        <v>0.25</v>
      </c>
      <c r="I4" s="16">
        <v>0.58333333333333337</v>
      </c>
      <c r="J4" s="16">
        <v>0.95833333333333337</v>
      </c>
      <c r="K4" s="17"/>
      <c r="L4" s="15">
        <v>0.25</v>
      </c>
      <c r="M4" s="16">
        <v>0.58333333333333337</v>
      </c>
      <c r="N4" s="16">
        <v>0.95833333333333337</v>
      </c>
      <c r="O4" s="17"/>
      <c r="P4" s="15">
        <v>0.25</v>
      </c>
      <c r="Q4" s="16">
        <v>0.58333333333333337</v>
      </c>
      <c r="R4" s="16">
        <v>0.95833333333333337</v>
      </c>
      <c r="S4" s="17"/>
      <c r="T4" s="15">
        <v>0.25</v>
      </c>
      <c r="U4" s="16">
        <v>0.58333333333333337</v>
      </c>
      <c r="V4" s="16">
        <v>0.95833333333333337</v>
      </c>
      <c r="W4" s="17"/>
      <c r="X4" s="15">
        <v>0.25</v>
      </c>
      <c r="Y4" s="16">
        <v>0.58333333333333337</v>
      </c>
      <c r="Z4" s="16">
        <v>0.95833333333333337</v>
      </c>
      <c r="AA4" s="123"/>
      <c r="AB4" s="124">
        <v>0.25</v>
      </c>
      <c r="AC4" s="125">
        <v>0.75</v>
      </c>
      <c r="AD4" s="126"/>
      <c r="AE4" s="121" t="s">
        <v>12</v>
      </c>
      <c r="AF4" s="19" t="s">
        <v>13</v>
      </c>
    </row>
    <row r="5" spans="1:32" ht="15" customHeight="1" x14ac:dyDescent="0.2">
      <c r="A5" s="299">
        <v>1</v>
      </c>
      <c r="B5" s="292" t="s">
        <v>0</v>
      </c>
      <c r="C5" s="44" t="s">
        <v>18</v>
      </c>
      <c r="D5" s="51"/>
      <c r="E5" s="53"/>
      <c r="F5" s="52">
        <v>0.375</v>
      </c>
      <c r="G5" s="109"/>
      <c r="H5" s="54"/>
      <c r="I5" s="53"/>
      <c r="J5" s="52">
        <v>0.375</v>
      </c>
      <c r="K5" s="99"/>
      <c r="L5" s="51"/>
      <c r="M5" s="53"/>
      <c r="N5" s="52">
        <v>0.375</v>
      </c>
      <c r="O5" s="99"/>
      <c r="P5" s="54"/>
      <c r="Q5" s="53"/>
      <c r="R5" s="52">
        <v>0.375</v>
      </c>
      <c r="S5" s="99"/>
      <c r="T5" s="51"/>
      <c r="U5" s="53"/>
      <c r="V5" s="52">
        <v>0.375</v>
      </c>
      <c r="W5" s="109"/>
      <c r="X5" s="54"/>
      <c r="Y5" s="53"/>
      <c r="Z5" s="52">
        <v>0.375</v>
      </c>
      <c r="AA5" s="57"/>
      <c r="AB5" s="51"/>
      <c r="AC5" s="53"/>
      <c r="AD5" s="57"/>
      <c r="AE5" s="319">
        <f>SUM(D5:AD5)</f>
        <v>2.25</v>
      </c>
      <c r="AF5" s="305">
        <f>SUM(D6:AD6)</f>
        <v>2.125</v>
      </c>
    </row>
    <row r="6" spans="1:32" ht="15" customHeight="1" x14ac:dyDescent="0.2">
      <c r="A6" s="300"/>
      <c r="B6" s="293"/>
      <c r="C6" s="45" t="s">
        <v>19</v>
      </c>
      <c r="D6" s="58"/>
      <c r="E6" s="60"/>
      <c r="F6" s="59">
        <v>0.35416666666666669</v>
      </c>
      <c r="G6" s="110"/>
      <c r="H6" s="61"/>
      <c r="I6" s="60"/>
      <c r="J6" s="59">
        <v>0.35416666666666669</v>
      </c>
      <c r="K6" s="100"/>
      <c r="L6" s="58"/>
      <c r="M6" s="60"/>
      <c r="N6" s="59">
        <v>0.35416666666666669</v>
      </c>
      <c r="O6" s="100"/>
      <c r="P6" s="61"/>
      <c r="Q6" s="60"/>
      <c r="R6" s="59">
        <v>0.35416666666666669</v>
      </c>
      <c r="S6" s="100"/>
      <c r="T6" s="58"/>
      <c r="U6" s="60"/>
      <c r="V6" s="59">
        <v>0.35416666666666669</v>
      </c>
      <c r="W6" s="110"/>
      <c r="X6" s="61"/>
      <c r="Y6" s="60"/>
      <c r="Z6" s="59">
        <v>0.35416666666666669</v>
      </c>
      <c r="AA6" s="64"/>
      <c r="AB6" s="58"/>
      <c r="AC6" s="60"/>
      <c r="AD6" s="64"/>
      <c r="AE6" s="297"/>
      <c r="AF6" s="303"/>
    </row>
    <row r="7" spans="1:32" ht="15" customHeight="1" x14ac:dyDescent="0.2">
      <c r="A7" s="300"/>
      <c r="B7" s="287" t="s">
        <v>1</v>
      </c>
      <c r="C7" s="46" t="s">
        <v>18</v>
      </c>
      <c r="D7" s="171">
        <v>0.25</v>
      </c>
      <c r="E7" s="66"/>
      <c r="F7" s="66"/>
      <c r="G7" s="107"/>
      <c r="H7" s="68"/>
      <c r="I7" s="66"/>
      <c r="J7" s="66"/>
      <c r="K7" s="101"/>
      <c r="L7" s="65"/>
      <c r="M7" s="66"/>
      <c r="N7" s="66"/>
      <c r="O7" s="107"/>
      <c r="P7" s="68"/>
      <c r="Q7" s="66"/>
      <c r="R7" s="66"/>
      <c r="S7" s="101"/>
      <c r="T7" s="66"/>
      <c r="U7" s="66"/>
      <c r="V7" s="66"/>
      <c r="W7" s="101"/>
      <c r="X7" s="68"/>
      <c r="Y7" s="147">
        <v>0.33333333333333331</v>
      </c>
      <c r="Z7" s="127"/>
      <c r="AA7" s="69"/>
      <c r="AB7" s="65"/>
      <c r="AC7" s="147">
        <v>0.5</v>
      </c>
      <c r="AD7" s="69"/>
      <c r="AE7" s="296">
        <f>SUM(D7:AD7)</f>
        <v>1.0833333333333333</v>
      </c>
      <c r="AF7" s="302">
        <f>SUM(D8:AD8)</f>
        <v>0.9375</v>
      </c>
    </row>
    <row r="8" spans="1:32" ht="15" customHeight="1" x14ac:dyDescent="0.2">
      <c r="A8" s="300"/>
      <c r="B8" s="287"/>
      <c r="C8" s="45" t="s">
        <v>19</v>
      </c>
      <c r="D8" s="172">
        <v>0.20833333333333334</v>
      </c>
      <c r="E8" s="60"/>
      <c r="F8" s="60"/>
      <c r="G8" s="110"/>
      <c r="H8" s="61"/>
      <c r="I8" s="60"/>
      <c r="J8" s="60"/>
      <c r="K8" s="100"/>
      <c r="L8" s="58"/>
      <c r="M8" s="60"/>
      <c r="N8" s="60"/>
      <c r="O8" s="110"/>
      <c r="P8" s="61"/>
      <c r="Q8" s="60"/>
      <c r="R8" s="60"/>
      <c r="S8" s="100"/>
      <c r="T8" s="60"/>
      <c r="U8" s="60"/>
      <c r="V8" s="60"/>
      <c r="W8" s="100"/>
      <c r="X8" s="61"/>
      <c r="Y8" s="148">
        <v>0.3125</v>
      </c>
      <c r="Z8" s="128"/>
      <c r="AA8" s="64"/>
      <c r="AB8" s="58"/>
      <c r="AC8" s="148">
        <v>0.41666666666666669</v>
      </c>
      <c r="AD8" s="64"/>
      <c r="AE8" s="297"/>
      <c r="AF8" s="303"/>
    </row>
    <row r="9" spans="1:32" ht="15" customHeight="1" x14ac:dyDescent="0.2">
      <c r="A9" s="300"/>
      <c r="B9" s="288" t="s">
        <v>2</v>
      </c>
      <c r="C9" s="46" t="s">
        <v>18</v>
      </c>
      <c r="D9" s="65"/>
      <c r="E9" s="153">
        <v>0.33333333333333331</v>
      </c>
      <c r="F9" s="66"/>
      <c r="G9" s="107"/>
      <c r="H9" s="68"/>
      <c r="I9" s="153">
        <v>0.33333333333333331</v>
      </c>
      <c r="J9" s="66"/>
      <c r="K9" s="101"/>
      <c r="L9" s="65"/>
      <c r="M9" s="153">
        <v>0.33333333333333331</v>
      </c>
      <c r="N9" s="66"/>
      <c r="O9" s="107"/>
      <c r="P9" s="68"/>
      <c r="Q9" s="153">
        <v>0.33333333333333331</v>
      </c>
      <c r="R9" s="66"/>
      <c r="S9" s="101"/>
      <c r="T9" s="65"/>
      <c r="U9" s="153">
        <v>0.33333333333333331</v>
      </c>
      <c r="V9" s="66"/>
      <c r="W9" s="107"/>
      <c r="X9" s="68"/>
      <c r="Y9" s="66"/>
      <c r="Z9" s="127"/>
      <c r="AA9" s="69"/>
      <c r="AB9" s="65"/>
      <c r="AC9" s="66"/>
      <c r="AD9" s="69"/>
      <c r="AE9" s="296">
        <f>SUM(D9:AD9)</f>
        <v>1.6666666666666665</v>
      </c>
      <c r="AF9" s="302">
        <f>SUM(D10:AD10)</f>
        <v>1.5625</v>
      </c>
    </row>
    <row r="10" spans="1:32" ht="15" customHeight="1" x14ac:dyDescent="0.2">
      <c r="A10" s="300"/>
      <c r="B10" s="288"/>
      <c r="C10" s="45" t="s">
        <v>19</v>
      </c>
      <c r="D10" s="58"/>
      <c r="E10" s="154">
        <v>0.3125</v>
      </c>
      <c r="F10" s="60"/>
      <c r="G10" s="110"/>
      <c r="H10" s="61"/>
      <c r="I10" s="154">
        <v>0.3125</v>
      </c>
      <c r="J10" s="60"/>
      <c r="K10" s="100"/>
      <c r="L10" s="58"/>
      <c r="M10" s="154">
        <v>0.3125</v>
      </c>
      <c r="N10" s="60"/>
      <c r="O10" s="110"/>
      <c r="P10" s="61"/>
      <c r="Q10" s="154">
        <v>0.3125</v>
      </c>
      <c r="R10" s="60"/>
      <c r="S10" s="100"/>
      <c r="T10" s="58"/>
      <c r="U10" s="154">
        <v>0.3125</v>
      </c>
      <c r="V10" s="60"/>
      <c r="W10" s="110"/>
      <c r="X10" s="61"/>
      <c r="Y10" s="60"/>
      <c r="Z10" s="128"/>
      <c r="AA10" s="64"/>
      <c r="AB10" s="58"/>
      <c r="AC10" s="60"/>
      <c r="AD10" s="64"/>
      <c r="AE10" s="297"/>
      <c r="AF10" s="303"/>
    </row>
    <row r="11" spans="1:32" ht="15" customHeight="1" x14ac:dyDescent="0.2">
      <c r="A11" s="300"/>
      <c r="B11" s="294" t="s">
        <v>3</v>
      </c>
      <c r="C11" s="46" t="s">
        <v>18</v>
      </c>
      <c r="D11" s="65"/>
      <c r="E11" s="66"/>
      <c r="F11" s="66"/>
      <c r="G11" s="169"/>
      <c r="H11" s="159">
        <v>0.29166666666666669</v>
      </c>
      <c r="I11" s="66"/>
      <c r="J11" s="66"/>
      <c r="K11" s="169"/>
      <c r="L11" s="159">
        <v>0.29166666666666669</v>
      </c>
      <c r="M11" s="66"/>
      <c r="N11" s="66"/>
      <c r="O11" s="169"/>
      <c r="P11" s="159">
        <v>0.29166666666666669</v>
      </c>
      <c r="Q11" s="66"/>
      <c r="R11" s="66"/>
      <c r="S11" s="169"/>
      <c r="T11" s="159">
        <v>0.29166666666666669</v>
      </c>
      <c r="U11" s="66"/>
      <c r="V11" s="66"/>
      <c r="W11" s="169"/>
      <c r="X11" s="159">
        <v>0.29166666666666669</v>
      </c>
      <c r="Y11" s="66"/>
      <c r="Z11" s="127"/>
      <c r="AA11" s="169"/>
      <c r="AB11" s="159">
        <v>0.29166666666666669</v>
      </c>
      <c r="AC11" s="66"/>
      <c r="AD11" s="178">
        <v>0.25</v>
      </c>
      <c r="AE11" s="296">
        <f>SUM(D11:AD11)</f>
        <v>2</v>
      </c>
      <c r="AF11" s="302">
        <f>SUM(D12:AD12)</f>
        <v>1.8958333333333333</v>
      </c>
    </row>
    <row r="12" spans="1:32" ht="15" customHeight="1" thickBot="1" x14ac:dyDescent="0.25">
      <c r="A12" s="301"/>
      <c r="B12" s="295"/>
      <c r="C12" s="47" t="s">
        <v>19</v>
      </c>
      <c r="D12" s="71"/>
      <c r="E12" s="72"/>
      <c r="F12" s="72"/>
      <c r="G12" s="170"/>
      <c r="H12" s="160">
        <v>0.28125</v>
      </c>
      <c r="I12" s="72"/>
      <c r="J12" s="72"/>
      <c r="K12" s="170"/>
      <c r="L12" s="160">
        <v>0.28125</v>
      </c>
      <c r="M12" s="72"/>
      <c r="N12" s="72"/>
      <c r="O12" s="170"/>
      <c r="P12" s="160">
        <v>0.28125</v>
      </c>
      <c r="Q12" s="72"/>
      <c r="R12" s="72"/>
      <c r="S12" s="170"/>
      <c r="T12" s="160">
        <v>0.28125</v>
      </c>
      <c r="U12" s="72"/>
      <c r="V12" s="72"/>
      <c r="W12" s="170"/>
      <c r="X12" s="160">
        <v>0.28125</v>
      </c>
      <c r="Y12" s="72"/>
      <c r="Z12" s="129"/>
      <c r="AA12" s="170"/>
      <c r="AB12" s="160">
        <v>0.28125</v>
      </c>
      <c r="AC12" s="72"/>
      <c r="AD12" s="179">
        <v>0.20833333333333334</v>
      </c>
      <c r="AE12" s="298"/>
      <c r="AF12" s="304"/>
    </row>
    <row r="13" spans="1:32" s="27" customFormat="1" ht="26.45" customHeight="1" thickBot="1" x14ac:dyDescent="0.4">
      <c r="A13" s="12"/>
      <c r="B13" s="26"/>
      <c r="C13" s="4"/>
      <c r="D13" s="75"/>
      <c r="E13" s="75"/>
      <c r="F13" s="75"/>
      <c r="G13" s="106"/>
      <c r="H13" s="75"/>
      <c r="I13" s="75"/>
      <c r="J13" s="75"/>
      <c r="K13" s="106"/>
      <c r="L13" s="75"/>
      <c r="M13" s="75"/>
      <c r="N13" s="75"/>
      <c r="O13" s="106"/>
      <c r="P13" s="75"/>
      <c r="Q13" s="75"/>
      <c r="R13" s="75"/>
      <c r="S13" s="106"/>
      <c r="T13" s="75"/>
      <c r="U13" s="75"/>
      <c r="V13" s="75"/>
      <c r="W13" s="106"/>
      <c r="X13" s="75"/>
      <c r="Y13" s="75"/>
      <c r="Z13" s="75"/>
      <c r="AA13" s="75"/>
      <c r="AB13" s="75"/>
      <c r="AC13" s="75"/>
      <c r="AD13" s="75"/>
      <c r="AE13" s="50"/>
      <c r="AF13" s="49"/>
    </row>
    <row r="14" spans="1:32" ht="15" customHeight="1" x14ac:dyDescent="0.2">
      <c r="A14" s="299">
        <v>2</v>
      </c>
      <c r="B14" s="292" t="s">
        <v>0</v>
      </c>
      <c r="C14" s="44" t="s">
        <v>18</v>
      </c>
      <c r="D14" s="54"/>
      <c r="E14" s="53"/>
      <c r="F14" s="53"/>
      <c r="G14" s="104"/>
      <c r="H14" s="56">
        <v>0.29166666666666669</v>
      </c>
      <c r="I14" s="53"/>
      <c r="J14" s="53"/>
      <c r="K14" s="104"/>
      <c r="L14" s="56">
        <v>0.29166666666666669</v>
      </c>
      <c r="M14" s="53"/>
      <c r="N14" s="53"/>
      <c r="O14" s="104"/>
      <c r="P14" s="56">
        <v>0.29166666666666669</v>
      </c>
      <c r="Q14" s="53"/>
      <c r="R14" s="53"/>
      <c r="S14" s="104"/>
      <c r="T14" s="56">
        <v>0.29166666666666669</v>
      </c>
      <c r="U14" s="53"/>
      <c r="V14" s="53"/>
      <c r="W14" s="104"/>
      <c r="X14" s="56">
        <v>0.29166666666666669</v>
      </c>
      <c r="Y14" s="53"/>
      <c r="Z14" s="130"/>
      <c r="AA14" s="104"/>
      <c r="AB14" s="56">
        <v>0.29166666666666669</v>
      </c>
      <c r="AC14" s="53"/>
      <c r="AD14" s="55">
        <v>0.25</v>
      </c>
      <c r="AE14" s="319">
        <f>SUM(D14:AD14)</f>
        <v>2</v>
      </c>
      <c r="AF14" s="305">
        <f>SUM(D15:AD15)</f>
        <v>1.8958333333333333</v>
      </c>
    </row>
    <row r="15" spans="1:32" ht="15" customHeight="1" x14ac:dyDescent="0.2">
      <c r="A15" s="300"/>
      <c r="B15" s="293"/>
      <c r="C15" s="45" t="s">
        <v>19</v>
      </c>
      <c r="D15" s="61"/>
      <c r="E15" s="60"/>
      <c r="F15" s="60"/>
      <c r="G15" s="105"/>
      <c r="H15" s="63">
        <v>0.28125</v>
      </c>
      <c r="I15" s="60"/>
      <c r="J15" s="60"/>
      <c r="K15" s="105"/>
      <c r="L15" s="63">
        <v>0.28125</v>
      </c>
      <c r="M15" s="60"/>
      <c r="N15" s="60"/>
      <c r="O15" s="105"/>
      <c r="P15" s="63">
        <v>0.28125</v>
      </c>
      <c r="Q15" s="60"/>
      <c r="R15" s="60"/>
      <c r="S15" s="105"/>
      <c r="T15" s="63">
        <v>0.28125</v>
      </c>
      <c r="U15" s="60"/>
      <c r="V15" s="60"/>
      <c r="W15" s="105"/>
      <c r="X15" s="63">
        <v>0.28125</v>
      </c>
      <c r="Y15" s="60"/>
      <c r="Z15" s="128"/>
      <c r="AA15" s="105"/>
      <c r="AB15" s="63">
        <v>0.28125</v>
      </c>
      <c r="AC15" s="60"/>
      <c r="AD15" s="62">
        <v>0.20833333333333334</v>
      </c>
      <c r="AE15" s="297"/>
      <c r="AF15" s="303"/>
    </row>
    <row r="16" spans="1:32" ht="15" customHeight="1" x14ac:dyDescent="0.2">
      <c r="A16" s="300"/>
      <c r="B16" s="287" t="s">
        <v>1</v>
      </c>
      <c r="C16" s="46" t="s">
        <v>18</v>
      </c>
      <c r="D16" s="68"/>
      <c r="E16" s="147">
        <v>0.33333333333333331</v>
      </c>
      <c r="F16" s="66"/>
      <c r="G16" s="101"/>
      <c r="H16" s="68"/>
      <c r="I16" s="147">
        <v>0.33333333333333331</v>
      </c>
      <c r="J16" s="66"/>
      <c r="K16" s="101"/>
      <c r="L16" s="65"/>
      <c r="M16" s="147">
        <v>0.33333333333333331</v>
      </c>
      <c r="N16" s="66"/>
      <c r="O16" s="107"/>
      <c r="P16" s="68"/>
      <c r="Q16" s="147">
        <v>0.33333333333333331</v>
      </c>
      <c r="R16" s="66"/>
      <c r="S16" s="101"/>
      <c r="T16" s="65"/>
      <c r="U16" s="147">
        <v>0.33333333333333331</v>
      </c>
      <c r="V16" s="66"/>
      <c r="W16" s="107"/>
      <c r="X16" s="68"/>
      <c r="Y16" s="66"/>
      <c r="Z16" s="127"/>
      <c r="AA16" s="69"/>
      <c r="AB16" s="65"/>
      <c r="AC16" s="66"/>
      <c r="AD16" s="69"/>
      <c r="AE16" s="296">
        <f>SUM(D16:AD16)</f>
        <v>1.6666666666666665</v>
      </c>
      <c r="AF16" s="302">
        <f>SUM(D17:AD17)</f>
        <v>1.5625</v>
      </c>
    </row>
    <row r="17" spans="1:32" ht="15" customHeight="1" x14ac:dyDescent="0.2">
      <c r="A17" s="300"/>
      <c r="B17" s="287"/>
      <c r="C17" s="45" t="s">
        <v>19</v>
      </c>
      <c r="D17" s="61"/>
      <c r="E17" s="148">
        <v>0.3125</v>
      </c>
      <c r="F17" s="60"/>
      <c r="G17" s="100"/>
      <c r="H17" s="61"/>
      <c r="I17" s="148">
        <v>0.3125</v>
      </c>
      <c r="J17" s="60"/>
      <c r="K17" s="100"/>
      <c r="L17" s="58"/>
      <c r="M17" s="148">
        <v>0.3125</v>
      </c>
      <c r="N17" s="60"/>
      <c r="O17" s="110"/>
      <c r="P17" s="61"/>
      <c r="Q17" s="148">
        <v>0.3125</v>
      </c>
      <c r="R17" s="60"/>
      <c r="S17" s="100"/>
      <c r="T17" s="58"/>
      <c r="U17" s="148">
        <v>0.3125</v>
      </c>
      <c r="V17" s="60"/>
      <c r="W17" s="110"/>
      <c r="X17" s="61"/>
      <c r="Y17" s="60"/>
      <c r="Z17" s="128"/>
      <c r="AA17" s="64"/>
      <c r="AB17" s="58"/>
      <c r="AC17" s="60"/>
      <c r="AD17" s="64"/>
      <c r="AE17" s="297"/>
      <c r="AF17" s="303"/>
    </row>
    <row r="18" spans="1:32" ht="15" customHeight="1" x14ac:dyDescent="0.2">
      <c r="A18" s="300"/>
      <c r="B18" s="288" t="s">
        <v>2</v>
      </c>
      <c r="C18" s="46" t="s">
        <v>18</v>
      </c>
      <c r="D18" s="68"/>
      <c r="E18" s="66"/>
      <c r="F18" s="153">
        <v>0.375</v>
      </c>
      <c r="G18" s="107"/>
      <c r="H18" s="68"/>
      <c r="I18" s="66"/>
      <c r="J18" s="153">
        <v>0.375</v>
      </c>
      <c r="K18" s="101"/>
      <c r="L18" s="68"/>
      <c r="M18" s="66"/>
      <c r="N18" s="153">
        <v>0.375</v>
      </c>
      <c r="O18" s="107"/>
      <c r="P18" s="68"/>
      <c r="Q18" s="66"/>
      <c r="R18" s="153">
        <v>0.375</v>
      </c>
      <c r="S18" s="101"/>
      <c r="T18" s="65"/>
      <c r="U18" s="66"/>
      <c r="V18" s="153">
        <v>0.375</v>
      </c>
      <c r="W18" s="107"/>
      <c r="X18" s="68"/>
      <c r="Y18" s="66"/>
      <c r="Z18" s="153">
        <v>0.375</v>
      </c>
      <c r="AA18" s="69"/>
      <c r="AB18" s="65"/>
      <c r="AC18" s="66"/>
      <c r="AD18" s="69"/>
      <c r="AE18" s="296">
        <f>SUM(D18:AD18)</f>
        <v>2.25</v>
      </c>
      <c r="AF18" s="302">
        <f>SUM(D19:AD19)</f>
        <v>2.125</v>
      </c>
    </row>
    <row r="19" spans="1:32" ht="15" customHeight="1" x14ac:dyDescent="0.2">
      <c r="A19" s="300"/>
      <c r="B19" s="288"/>
      <c r="C19" s="45" t="s">
        <v>19</v>
      </c>
      <c r="D19" s="61"/>
      <c r="E19" s="60"/>
      <c r="F19" s="154">
        <v>0.35416666666666669</v>
      </c>
      <c r="G19" s="110"/>
      <c r="H19" s="61"/>
      <c r="I19" s="60"/>
      <c r="J19" s="154">
        <v>0.35416666666666669</v>
      </c>
      <c r="K19" s="100"/>
      <c r="L19" s="61"/>
      <c r="M19" s="60"/>
      <c r="N19" s="154">
        <v>0.35416666666666669</v>
      </c>
      <c r="O19" s="110"/>
      <c r="P19" s="61"/>
      <c r="Q19" s="60"/>
      <c r="R19" s="154">
        <v>0.35416666666666669</v>
      </c>
      <c r="S19" s="100"/>
      <c r="T19" s="58"/>
      <c r="U19" s="60"/>
      <c r="V19" s="154">
        <v>0.35416666666666669</v>
      </c>
      <c r="W19" s="110"/>
      <c r="X19" s="61"/>
      <c r="Y19" s="60"/>
      <c r="Z19" s="154">
        <v>0.35416666666666669</v>
      </c>
      <c r="AA19" s="64"/>
      <c r="AB19" s="58"/>
      <c r="AC19" s="60"/>
      <c r="AD19" s="64"/>
      <c r="AE19" s="297"/>
      <c r="AF19" s="303"/>
    </row>
    <row r="20" spans="1:32" ht="15" customHeight="1" x14ac:dyDescent="0.2">
      <c r="A20" s="300"/>
      <c r="B20" s="294" t="s">
        <v>3</v>
      </c>
      <c r="C20" s="46" t="s">
        <v>18</v>
      </c>
      <c r="D20" s="159">
        <v>0.25</v>
      </c>
      <c r="E20" s="66"/>
      <c r="F20" s="66"/>
      <c r="G20" s="107"/>
      <c r="H20" s="68"/>
      <c r="I20" s="66"/>
      <c r="J20" s="66"/>
      <c r="K20" s="101"/>
      <c r="L20" s="65"/>
      <c r="M20" s="66"/>
      <c r="N20" s="66"/>
      <c r="O20" s="107"/>
      <c r="P20" s="68"/>
      <c r="Q20" s="66"/>
      <c r="R20" s="66"/>
      <c r="S20" s="101"/>
      <c r="T20" s="68"/>
      <c r="U20" s="66"/>
      <c r="V20" s="66"/>
      <c r="W20" s="107"/>
      <c r="X20" s="68"/>
      <c r="Y20" s="163">
        <v>0.33333333333333331</v>
      </c>
      <c r="Z20" s="127"/>
      <c r="AA20" s="69"/>
      <c r="AB20" s="65"/>
      <c r="AC20" s="163">
        <v>0.5</v>
      </c>
      <c r="AD20" s="69"/>
      <c r="AE20" s="296">
        <f>SUM(D20:AD20)</f>
        <v>1.0833333333333333</v>
      </c>
      <c r="AF20" s="302">
        <f>SUM(D21:AD21)</f>
        <v>0.9375</v>
      </c>
    </row>
    <row r="21" spans="1:32" ht="15" customHeight="1" thickBot="1" x14ac:dyDescent="0.25">
      <c r="A21" s="301"/>
      <c r="B21" s="295"/>
      <c r="C21" s="47" t="s">
        <v>19</v>
      </c>
      <c r="D21" s="160">
        <v>0.20833333333333334</v>
      </c>
      <c r="E21" s="72"/>
      <c r="F21" s="72"/>
      <c r="G21" s="108"/>
      <c r="H21" s="73"/>
      <c r="I21" s="72"/>
      <c r="J21" s="72"/>
      <c r="K21" s="102"/>
      <c r="L21" s="71"/>
      <c r="M21" s="72"/>
      <c r="N21" s="72"/>
      <c r="O21" s="108"/>
      <c r="P21" s="73"/>
      <c r="Q21" s="72"/>
      <c r="R21" s="72"/>
      <c r="S21" s="102"/>
      <c r="T21" s="73"/>
      <c r="U21" s="72"/>
      <c r="V21" s="72"/>
      <c r="W21" s="108"/>
      <c r="X21" s="73"/>
      <c r="Y21" s="164">
        <v>0.3125</v>
      </c>
      <c r="Z21" s="129"/>
      <c r="AA21" s="74"/>
      <c r="AB21" s="71"/>
      <c r="AC21" s="164">
        <v>0.41666666666666669</v>
      </c>
      <c r="AD21" s="74"/>
      <c r="AE21" s="298"/>
      <c r="AF21" s="304"/>
    </row>
    <row r="22" spans="1:32" s="27" customFormat="1" ht="26.45" customHeight="1" thickBot="1" x14ac:dyDescent="0.4">
      <c r="A22" s="12"/>
      <c r="B22" s="26"/>
      <c r="C22" s="4"/>
      <c r="D22" s="75"/>
      <c r="E22" s="75"/>
      <c r="F22" s="75"/>
      <c r="G22" s="106"/>
      <c r="H22" s="75"/>
      <c r="I22" s="75"/>
      <c r="J22" s="75"/>
      <c r="K22" s="106"/>
      <c r="L22" s="75"/>
      <c r="M22" s="75"/>
      <c r="N22" s="75"/>
      <c r="O22" s="106"/>
      <c r="P22" s="75"/>
      <c r="Q22" s="75"/>
      <c r="R22" s="75"/>
      <c r="S22" s="106"/>
      <c r="T22" s="75"/>
      <c r="U22" s="75"/>
      <c r="V22" s="75"/>
      <c r="W22" s="106"/>
      <c r="X22" s="75"/>
      <c r="Y22" s="75"/>
      <c r="Z22" s="75"/>
      <c r="AA22" s="75"/>
      <c r="AB22" s="75"/>
      <c r="AC22" s="75"/>
      <c r="AD22" s="75"/>
      <c r="AE22" s="50"/>
      <c r="AF22" s="49"/>
    </row>
    <row r="23" spans="1:32" ht="15" customHeight="1" x14ac:dyDescent="0.2">
      <c r="A23" s="299">
        <v>3</v>
      </c>
      <c r="B23" s="292" t="s">
        <v>0</v>
      </c>
      <c r="C23" s="44" t="s">
        <v>18</v>
      </c>
      <c r="D23" s="56">
        <v>0.25</v>
      </c>
      <c r="E23" s="53"/>
      <c r="F23" s="53"/>
      <c r="G23" s="109"/>
      <c r="H23" s="54"/>
      <c r="I23" s="53"/>
      <c r="J23" s="53"/>
      <c r="K23" s="99"/>
      <c r="L23" s="51"/>
      <c r="M23" s="53"/>
      <c r="N23" s="53"/>
      <c r="O23" s="109"/>
      <c r="P23" s="54"/>
      <c r="Q23" s="53"/>
      <c r="R23" s="53"/>
      <c r="S23" s="99"/>
      <c r="T23" s="51"/>
      <c r="U23" s="53"/>
      <c r="V23" s="53"/>
      <c r="W23" s="99"/>
      <c r="X23" s="54"/>
      <c r="Y23" s="52">
        <v>0.33333333333333331</v>
      </c>
      <c r="Z23" s="130"/>
      <c r="AA23" s="57"/>
      <c r="AB23" s="51"/>
      <c r="AC23" s="52">
        <v>0.5</v>
      </c>
      <c r="AD23" s="57"/>
      <c r="AE23" s="319">
        <f>SUM(D23:AD23)</f>
        <v>1.0833333333333333</v>
      </c>
      <c r="AF23" s="305">
        <f>SUM(D24:AD24)</f>
        <v>0.9375</v>
      </c>
    </row>
    <row r="24" spans="1:32" ht="15" customHeight="1" x14ac:dyDescent="0.2">
      <c r="A24" s="300"/>
      <c r="B24" s="293"/>
      <c r="C24" s="45" t="s">
        <v>19</v>
      </c>
      <c r="D24" s="63">
        <v>0.20833333333333334</v>
      </c>
      <c r="E24" s="60"/>
      <c r="F24" s="60"/>
      <c r="G24" s="110"/>
      <c r="H24" s="61"/>
      <c r="I24" s="60"/>
      <c r="J24" s="60"/>
      <c r="K24" s="100"/>
      <c r="L24" s="58"/>
      <c r="M24" s="60"/>
      <c r="N24" s="60"/>
      <c r="O24" s="110"/>
      <c r="P24" s="61"/>
      <c r="Q24" s="60"/>
      <c r="R24" s="60"/>
      <c r="S24" s="100"/>
      <c r="T24" s="58"/>
      <c r="U24" s="60"/>
      <c r="V24" s="60"/>
      <c r="W24" s="100"/>
      <c r="X24" s="61"/>
      <c r="Y24" s="59">
        <v>0.3125</v>
      </c>
      <c r="Z24" s="128"/>
      <c r="AA24" s="64"/>
      <c r="AB24" s="58"/>
      <c r="AC24" s="59">
        <v>0.41666666666666669</v>
      </c>
      <c r="AD24" s="64"/>
      <c r="AE24" s="297"/>
      <c r="AF24" s="303"/>
    </row>
    <row r="25" spans="1:32" ht="15" customHeight="1" x14ac:dyDescent="0.2">
      <c r="A25" s="300"/>
      <c r="B25" s="287" t="s">
        <v>1</v>
      </c>
      <c r="C25" s="46" t="s">
        <v>18</v>
      </c>
      <c r="D25" s="68"/>
      <c r="E25" s="66"/>
      <c r="F25" s="147">
        <v>0.375</v>
      </c>
      <c r="G25" s="107"/>
      <c r="H25" s="68"/>
      <c r="I25" s="66"/>
      <c r="J25" s="147">
        <v>0.375</v>
      </c>
      <c r="K25" s="101"/>
      <c r="L25" s="66"/>
      <c r="M25" s="66"/>
      <c r="N25" s="147">
        <v>0.375</v>
      </c>
      <c r="O25" s="101"/>
      <c r="P25" s="68"/>
      <c r="Q25" s="66"/>
      <c r="R25" s="147">
        <v>0.375</v>
      </c>
      <c r="S25" s="101"/>
      <c r="T25" s="65"/>
      <c r="U25" s="66"/>
      <c r="V25" s="147">
        <v>0.375</v>
      </c>
      <c r="W25" s="107"/>
      <c r="X25" s="68"/>
      <c r="Y25" s="66"/>
      <c r="Z25" s="147">
        <v>0.375</v>
      </c>
      <c r="AA25" s="69"/>
      <c r="AB25" s="65"/>
      <c r="AC25" s="66"/>
      <c r="AD25" s="69"/>
      <c r="AE25" s="296">
        <f>SUM(D25:AD25)</f>
        <v>2.25</v>
      </c>
      <c r="AF25" s="302">
        <f>SUM(D26:AD26)</f>
        <v>2.125</v>
      </c>
    </row>
    <row r="26" spans="1:32" ht="15" customHeight="1" x14ac:dyDescent="0.2">
      <c r="A26" s="300"/>
      <c r="B26" s="287"/>
      <c r="C26" s="45" t="s">
        <v>19</v>
      </c>
      <c r="D26" s="61"/>
      <c r="E26" s="60"/>
      <c r="F26" s="148">
        <v>0.35416666666666669</v>
      </c>
      <c r="G26" s="110"/>
      <c r="H26" s="61"/>
      <c r="I26" s="60"/>
      <c r="J26" s="148">
        <v>0.35416666666666669</v>
      </c>
      <c r="K26" s="100"/>
      <c r="L26" s="60"/>
      <c r="M26" s="60"/>
      <c r="N26" s="148">
        <v>0.35416666666666669</v>
      </c>
      <c r="O26" s="100"/>
      <c r="P26" s="61"/>
      <c r="Q26" s="60"/>
      <c r="R26" s="148">
        <v>0.35416666666666669</v>
      </c>
      <c r="S26" s="100"/>
      <c r="T26" s="58"/>
      <c r="U26" s="60"/>
      <c r="V26" s="148">
        <v>0.35416666666666669</v>
      </c>
      <c r="W26" s="110"/>
      <c r="X26" s="61"/>
      <c r="Y26" s="60"/>
      <c r="Z26" s="148">
        <v>0.35416666666666669</v>
      </c>
      <c r="AA26" s="64"/>
      <c r="AB26" s="58"/>
      <c r="AC26" s="60"/>
      <c r="AD26" s="64"/>
      <c r="AE26" s="297"/>
      <c r="AF26" s="303"/>
    </row>
    <row r="27" spans="1:32" ht="15" customHeight="1" x14ac:dyDescent="0.2">
      <c r="A27" s="300"/>
      <c r="B27" s="288" t="s">
        <v>2</v>
      </c>
      <c r="C27" s="46" t="s">
        <v>18</v>
      </c>
      <c r="D27" s="68"/>
      <c r="E27" s="66"/>
      <c r="F27" s="66"/>
      <c r="G27" s="167"/>
      <c r="H27" s="155">
        <v>0.29166666666666669</v>
      </c>
      <c r="I27" s="66"/>
      <c r="J27" s="66"/>
      <c r="K27" s="167"/>
      <c r="L27" s="155">
        <v>0.29166666666666669</v>
      </c>
      <c r="M27" s="66"/>
      <c r="N27" s="66"/>
      <c r="O27" s="167"/>
      <c r="P27" s="155">
        <v>0.29166666666666669</v>
      </c>
      <c r="Q27" s="66"/>
      <c r="R27" s="66"/>
      <c r="S27" s="167"/>
      <c r="T27" s="155">
        <v>0.29166666666666669</v>
      </c>
      <c r="U27" s="66"/>
      <c r="V27" s="66"/>
      <c r="W27" s="167"/>
      <c r="X27" s="155">
        <v>0.29166666666666669</v>
      </c>
      <c r="Y27" s="66"/>
      <c r="Z27" s="127"/>
      <c r="AA27" s="167"/>
      <c r="AB27" s="155">
        <v>0.29166666666666669</v>
      </c>
      <c r="AC27" s="66"/>
      <c r="AD27" s="176">
        <v>0.25</v>
      </c>
      <c r="AE27" s="296">
        <f>SUM(D27:AD27)</f>
        <v>2</v>
      </c>
      <c r="AF27" s="302">
        <f>SUM(D28:AD28)</f>
        <v>1.8958333333333333</v>
      </c>
    </row>
    <row r="28" spans="1:32" ht="15" customHeight="1" x14ac:dyDescent="0.2">
      <c r="A28" s="300"/>
      <c r="B28" s="288"/>
      <c r="C28" s="45" t="s">
        <v>19</v>
      </c>
      <c r="D28" s="61"/>
      <c r="E28" s="60"/>
      <c r="F28" s="60"/>
      <c r="G28" s="168"/>
      <c r="H28" s="156">
        <v>0.28125</v>
      </c>
      <c r="I28" s="60"/>
      <c r="J28" s="60"/>
      <c r="K28" s="168"/>
      <c r="L28" s="156">
        <v>0.28125</v>
      </c>
      <c r="M28" s="60"/>
      <c r="N28" s="60"/>
      <c r="O28" s="168"/>
      <c r="P28" s="156">
        <v>0.28125</v>
      </c>
      <c r="Q28" s="60"/>
      <c r="R28" s="60"/>
      <c r="S28" s="168"/>
      <c r="T28" s="156">
        <v>0.28125</v>
      </c>
      <c r="U28" s="60"/>
      <c r="V28" s="60"/>
      <c r="W28" s="168"/>
      <c r="X28" s="156">
        <v>0.28125</v>
      </c>
      <c r="Y28" s="60"/>
      <c r="Z28" s="128"/>
      <c r="AA28" s="168"/>
      <c r="AB28" s="156">
        <v>0.28125</v>
      </c>
      <c r="AC28" s="60"/>
      <c r="AD28" s="177">
        <v>0.20833333333333334</v>
      </c>
      <c r="AE28" s="297"/>
      <c r="AF28" s="303"/>
    </row>
    <row r="29" spans="1:32" ht="15" customHeight="1" x14ac:dyDescent="0.2">
      <c r="A29" s="300"/>
      <c r="B29" s="294" t="s">
        <v>3</v>
      </c>
      <c r="C29" s="46" t="s">
        <v>18</v>
      </c>
      <c r="D29" s="68"/>
      <c r="E29" s="163">
        <v>0.33333333333333331</v>
      </c>
      <c r="F29" s="66"/>
      <c r="G29" s="107"/>
      <c r="H29" s="68"/>
      <c r="I29" s="163">
        <v>0.33333333333333331</v>
      </c>
      <c r="J29" s="66"/>
      <c r="K29" s="101"/>
      <c r="L29" s="65"/>
      <c r="M29" s="163">
        <v>0.33333333333333331</v>
      </c>
      <c r="N29" s="66"/>
      <c r="O29" s="107"/>
      <c r="P29" s="68"/>
      <c r="Q29" s="163">
        <v>0.33333333333333331</v>
      </c>
      <c r="R29" s="66"/>
      <c r="S29" s="101"/>
      <c r="T29" s="65"/>
      <c r="U29" s="163">
        <v>0.33333333333333331</v>
      </c>
      <c r="V29" s="66"/>
      <c r="W29" s="107"/>
      <c r="X29" s="68"/>
      <c r="Y29" s="66"/>
      <c r="Z29" s="127"/>
      <c r="AA29" s="69"/>
      <c r="AB29" s="65"/>
      <c r="AC29" s="66"/>
      <c r="AD29" s="69"/>
      <c r="AE29" s="296">
        <f>SUM(D29:AD29)</f>
        <v>1.6666666666666665</v>
      </c>
      <c r="AF29" s="302">
        <f>SUM(D30:AD30)</f>
        <v>1.5625</v>
      </c>
    </row>
    <row r="30" spans="1:32" ht="15" customHeight="1" thickBot="1" x14ac:dyDescent="0.25">
      <c r="A30" s="301"/>
      <c r="B30" s="295"/>
      <c r="C30" s="47" t="s">
        <v>19</v>
      </c>
      <c r="D30" s="73"/>
      <c r="E30" s="164">
        <v>0.3125</v>
      </c>
      <c r="F30" s="72"/>
      <c r="G30" s="108"/>
      <c r="H30" s="73"/>
      <c r="I30" s="164">
        <v>0.3125</v>
      </c>
      <c r="J30" s="72"/>
      <c r="K30" s="102"/>
      <c r="L30" s="71"/>
      <c r="M30" s="164">
        <v>0.3125</v>
      </c>
      <c r="N30" s="72"/>
      <c r="O30" s="108"/>
      <c r="P30" s="73"/>
      <c r="Q30" s="164">
        <v>0.3125</v>
      </c>
      <c r="R30" s="72"/>
      <c r="S30" s="102"/>
      <c r="T30" s="71"/>
      <c r="U30" s="164">
        <v>0.3125</v>
      </c>
      <c r="V30" s="72"/>
      <c r="W30" s="108"/>
      <c r="X30" s="73"/>
      <c r="Y30" s="72"/>
      <c r="Z30" s="129"/>
      <c r="AA30" s="74"/>
      <c r="AB30" s="71"/>
      <c r="AC30" s="72"/>
      <c r="AD30" s="74"/>
      <c r="AE30" s="298"/>
      <c r="AF30" s="304"/>
    </row>
    <row r="31" spans="1:32" s="27" customFormat="1" ht="26.45" customHeight="1" thickBot="1" x14ac:dyDescent="0.4">
      <c r="A31" s="12"/>
      <c r="B31" s="26"/>
      <c r="C31" s="4"/>
      <c r="D31" s="75"/>
      <c r="E31" s="75"/>
      <c r="F31" s="75"/>
      <c r="G31" s="106"/>
      <c r="H31" s="75"/>
      <c r="I31" s="75"/>
      <c r="J31" s="75"/>
      <c r="K31" s="106"/>
      <c r="L31" s="75"/>
      <c r="M31" s="75"/>
      <c r="N31" s="75"/>
      <c r="O31" s="106"/>
      <c r="P31" s="75"/>
      <c r="Q31" s="75"/>
      <c r="R31" s="75"/>
      <c r="S31" s="106"/>
      <c r="T31" s="75"/>
      <c r="U31" s="75"/>
      <c r="V31" s="75"/>
      <c r="W31" s="106"/>
      <c r="X31" s="75"/>
      <c r="Y31" s="75"/>
      <c r="Z31" s="75"/>
      <c r="AA31" s="75"/>
      <c r="AB31" s="75"/>
      <c r="AC31" s="75"/>
      <c r="AD31" s="75"/>
      <c r="AE31" s="50"/>
      <c r="AF31" s="49"/>
    </row>
    <row r="32" spans="1:32" ht="15" customHeight="1" x14ac:dyDescent="0.2">
      <c r="A32" s="299">
        <v>4</v>
      </c>
      <c r="B32" s="330" t="s">
        <v>0</v>
      </c>
      <c r="C32" s="44" t="s">
        <v>18</v>
      </c>
      <c r="D32" s="54"/>
      <c r="E32" s="52">
        <v>0.33333333333333331</v>
      </c>
      <c r="F32" s="53"/>
      <c r="G32" s="99"/>
      <c r="H32" s="54"/>
      <c r="I32" s="52">
        <v>0.33333333333333331</v>
      </c>
      <c r="J32" s="53"/>
      <c r="K32" s="99"/>
      <c r="L32" s="51"/>
      <c r="M32" s="52">
        <v>0.33333333333333331</v>
      </c>
      <c r="N32" s="53"/>
      <c r="O32" s="109"/>
      <c r="P32" s="54"/>
      <c r="Q32" s="52">
        <v>0.33333333333333331</v>
      </c>
      <c r="R32" s="53"/>
      <c r="S32" s="99"/>
      <c r="T32" s="51"/>
      <c r="U32" s="52">
        <v>0.33333333333333331</v>
      </c>
      <c r="V32" s="53"/>
      <c r="W32" s="109"/>
      <c r="X32" s="54"/>
      <c r="Y32" s="53"/>
      <c r="Z32" s="130"/>
      <c r="AA32" s="57"/>
      <c r="AB32" s="51"/>
      <c r="AC32" s="53"/>
      <c r="AD32" s="57"/>
      <c r="AE32" s="319">
        <f>SUM(D32:AD32)</f>
        <v>1.6666666666666665</v>
      </c>
      <c r="AF32" s="305">
        <f>SUM(D33:AD33)</f>
        <v>1.5625</v>
      </c>
    </row>
    <row r="33" spans="1:32" ht="15" customHeight="1" x14ac:dyDescent="0.2">
      <c r="A33" s="300"/>
      <c r="B33" s="331"/>
      <c r="C33" s="45" t="s">
        <v>19</v>
      </c>
      <c r="D33" s="61"/>
      <c r="E33" s="59">
        <v>0.3125</v>
      </c>
      <c r="F33" s="60"/>
      <c r="G33" s="100"/>
      <c r="H33" s="61"/>
      <c r="I33" s="59">
        <v>0.3125</v>
      </c>
      <c r="J33" s="60"/>
      <c r="K33" s="100"/>
      <c r="L33" s="58"/>
      <c r="M33" s="59">
        <v>0.3125</v>
      </c>
      <c r="N33" s="60"/>
      <c r="O33" s="110"/>
      <c r="P33" s="61"/>
      <c r="Q33" s="59">
        <v>0.3125</v>
      </c>
      <c r="R33" s="60"/>
      <c r="S33" s="100"/>
      <c r="T33" s="58"/>
      <c r="U33" s="59">
        <v>0.3125</v>
      </c>
      <c r="V33" s="60"/>
      <c r="W33" s="110"/>
      <c r="X33" s="61"/>
      <c r="Y33" s="60"/>
      <c r="Z33" s="128"/>
      <c r="AA33" s="64"/>
      <c r="AB33" s="58"/>
      <c r="AC33" s="60"/>
      <c r="AD33" s="64"/>
      <c r="AE33" s="297"/>
      <c r="AF33" s="303"/>
    </row>
    <row r="34" spans="1:32" ht="15" customHeight="1" x14ac:dyDescent="0.2">
      <c r="A34" s="300"/>
      <c r="B34" s="332" t="s">
        <v>1</v>
      </c>
      <c r="C34" s="46" t="s">
        <v>18</v>
      </c>
      <c r="D34" s="68"/>
      <c r="E34" s="66"/>
      <c r="F34" s="66"/>
      <c r="G34" s="165"/>
      <c r="H34" s="151">
        <v>0.29166666666666669</v>
      </c>
      <c r="I34" s="66"/>
      <c r="J34" s="66"/>
      <c r="K34" s="165"/>
      <c r="L34" s="151">
        <v>0.29166666666666669</v>
      </c>
      <c r="M34" s="66"/>
      <c r="N34" s="66"/>
      <c r="O34" s="165"/>
      <c r="P34" s="151">
        <v>0.29166666666666669</v>
      </c>
      <c r="Q34" s="66"/>
      <c r="R34" s="66"/>
      <c r="S34" s="165"/>
      <c r="T34" s="151">
        <v>0.29166666666666669</v>
      </c>
      <c r="U34" s="66"/>
      <c r="V34" s="66"/>
      <c r="W34" s="165"/>
      <c r="X34" s="151">
        <v>0.29166666666666669</v>
      </c>
      <c r="Y34" s="66"/>
      <c r="Z34" s="127"/>
      <c r="AA34" s="165"/>
      <c r="AB34" s="151">
        <v>0.29166666666666669</v>
      </c>
      <c r="AC34" s="66"/>
      <c r="AD34" s="174">
        <v>0.25</v>
      </c>
      <c r="AE34" s="296">
        <f>SUM(D34:AD34)</f>
        <v>2</v>
      </c>
      <c r="AF34" s="302">
        <f>SUM(D35:AD35)</f>
        <v>1.8958333333333333</v>
      </c>
    </row>
    <row r="35" spans="1:32" ht="15" customHeight="1" x14ac:dyDescent="0.2">
      <c r="A35" s="300"/>
      <c r="B35" s="333"/>
      <c r="C35" s="45" t="s">
        <v>19</v>
      </c>
      <c r="D35" s="61"/>
      <c r="E35" s="60"/>
      <c r="F35" s="60"/>
      <c r="G35" s="166"/>
      <c r="H35" s="152">
        <v>0.28125</v>
      </c>
      <c r="I35" s="60"/>
      <c r="J35" s="60"/>
      <c r="K35" s="166"/>
      <c r="L35" s="152">
        <v>0.28125</v>
      </c>
      <c r="M35" s="60"/>
      <c r="N35" s="60"/>
      <c r="O35" s="166"/>
      <c r="P35" s="152">
        <v>0.28125</v>
      </c>
      <c r="Q35" s="60"/>
      <c r="R35" s="60"/>
      <c r="S35" s="166"/>
      <c r="T35" s="152">
        <v>0.28125</v>
      </c>
      <c r="U35" s="60"/>
      <c r="V35" s="60"/>
      <c r="W35" s="166"/>
      <c r="X35" s="152">
        <v>0.28125</v>
      </c>
      <c r="Y35" s="60"/>
      <c r="Z35" s="128"/>
      <c r="AA35" s="166"/>
      <c r="AB35" s="152">
        <v>0.28125</v>
      </c>
      <c r="AC35" s="60"/>
      <c r="AD35" s="175">
        <v>0.20833333333333334</v>
      </c>
      <c r="AE35" s="297"/>
      <c r="AF35" s="303"/>
    </row>
    <row r="36" spans="1:32" ht="15" customHeight="1" x14ac:dyDescent="0.2">
      <c r="A36" s="300"/>
      <c r="B36" s="326" t="s">
        <v>2</v>
      </c>
      <c r="C36" s="46" t="s">
        <v>18</v>
      </c>
      <c r="D36" s="155">
        <v>0.25</v>
      </c>
      <c r="E36" s="66"/>
      <c r="F36" s="66"/>
      <c r="G36" s="107"/>
      <c r="H36" s="68"/>
      <c r="I36" s="66"/>
      <c r="J36" s="66"/>
      <c r="K36" s="101"/>
      <c r="L36" s="65"/>
      <c r="M36" s="66"/>
      <c r="N36" s="66"/>
      <c r="O36" s="107"/>
      <c r="P36" s="68"/>
      <c r="Q36" s="66"/>
      <c r="R36" s="66"/>
      <c r="S36" s="101"/>
      <c r="T36" s="68"/>
      <c r="U36" s="66"/>
      <c r="V36" s="66"/>
      <c r="W36" s="107"/>
      <c r="X36" s="68"/>
      <c r="Y36" s="153">
        <v>0.33333333333333331</v>
      </c>
      <c r="Z36" s="127"/>
      <c r="AA36" s="69"/>
      <c r="AB36" s="65"/>
      <c r="AC36" s="153">
        <v>0.5</v>
      </c>
      <c r="AD36" s="69"/>
      <c r="AE36" s="296">
        <f>SUM(D36:AD36)</f>
        <v>1.0833333333333333</v>
      </c>
      <c r="AF36" s="302">
        <f>SUM(D37:AD37)</f>
        <v>0.9375</v>
      </c>
    </row>
    <row r="37" spans="1:32" ht="15" customHeight="1" x14ac:dyDescent="0.2">
      <c r="A37" s="300"/>
      <c r="B37" s="327"/>
      <c r="C37" s="45" t="s">
        <v>19</v>
      </c>
      <c r="D37" s="156">
        <v>0.20833333333333334</v>
      </c>
      <c r="E37" s="60"/>
      <c r="F37" s="60"/>
      <c r="G37" s="110"/>
      <c r="H37" s="61"/>
      <c r="I37" s="60"/>
      <c r="J37" s="60"/>
      <c r="K37" s="100"/>
      <c r="L37" s="58"/>
      <c r="M37" s="60"/>
      <c r="N37" s="60"/>
      <c r="O37" s="110"/>
      <c r="P37" s="61"/>
      <c r="Q37" s="60"/>
      <c r="R37" s="60"/>
      <c r="S37" s="100"/>
      <c r="T37" s="61"/>
      <c r="U37" s="60"/>
      <c r="V37" s="60"/>
      <c r="W37" s="110"/>
      <c r="X37" s="61"/>
      <c r="Y37" s="154">
        <v>0.3125</v>
      </c>
      <c r="Z37" s="128"/>
      <c r="AA37" s="64"/>
      <c r="AB37" s="58"/>
      <c r="AC37" s="154">
        <v>0.41666666666666669</v>
      </c>
      <c r="AD37" s="64"/>
      <c r="AE37" s="297"/>
      <c r="AF37" s="303"/>
    </row>
    <row r="38" spans="1:32" ht="15" customHeight="1" x14ac:dyDescent="0.2">
      <c r="A38" s="300"/>
      <c r="B38" s="328" t="s">
        <v>3</v>
      </c>
      <c r="C38" s="46" t="s">
        <v>18</v>
      </c>
      <c r="D38" s="68"/>
      <c r="E38" s="66"/>
      <c r="F38" s="163">
        <v>0.375</v>
      </c>
      <c r="G38" s="107"/>
      <c r="H38" s="68"/>
      <c r="I38" s="66"/>
      <c r="J38" s="163">
        <v>0.375</v>
      </c>
      <c r="K38" s="101"/>
      <c r="L38" s="68"/>
      <c r="M38" s="66"/>
      <c r="N38" s="163">
        <v>0.375</v>
      </c>
      <c r="O38" s="107"/>
      <c r="P38" s="68"/>
      <c r="Q38" s="66"/>
      <c r="R38" s="163">
        <v>0.375</v>
      </c>
      <c r="S38" s="101"/>
      <c r="T38" s="65"/>
      <c r="U38" s="66"/>
      <c r="V38" s="163">
        <v>0.375</v>
      </c>
      <c r="W38" s="107"/>
      <c r="X38" s="68"/>
      <c r="Y38" s="66"/>
      <c r="Z38" s="163">
        <v>0.375</v>
      </c>
      <c r="AA38" s="69"/>
      <c r="AB38" s="65"/>
      <c r="AC38" s="66"/>
      <c r="AD38" s="69"/>
      <c r="AE38" s="296">
        <f>SUM(D38:AD38)</f>
        <v>2.25</v>
      </c>
      <c r="AF38" s="302">
        <f>SUM(D39:AD39)</f>
        <v>2.125</v>
      </c>
    </row>
    <row r="39" spans="1:32" ht="15" customHeight="1" thickBot="1" x14ac:dyDescent="0.25">
      <c r="A39" s="301"/>
      <c r="B39" s="329"/>
      <c r="C39" s="47" t="s">
        <v>19</v>
      </c>
      <c r="D39" s="73"/>
      <c r="E39" s="72"/>
      <c r="F39" s="164">
        <v>0.35416666666666669</v>
      </c>
      <c r="G39" s="108"/>
      <c r="H39" s="73"/>
      <c r="I39" s="72"/>
      <c r="J39" s="164">
        <v>0.35416666666666669</v>
      </c>
      <c r="K39" s="102"/>
      <c r="L39" s="73"/>
      <c r="M39" s="72"/>
      <c r="N39" s="164">
        <v>0.35416666666666669</v>
      </c>
      <c r="O39" s="108"/>
      <c r="P39" s="73"/>
      <c r="Q39" s="72"/>
      <c r="R39" s="164">
        <v>0.35416666666666669</v>
      </c>
      <c r="S39" s="102"/>
      <c r="T39" s="71"/>
      <c r="U39" s="72"/>
      <c r="V39" s="164">
        <v>0.35416666666666669</v>
      </c>
      <c r="W39" s="108"/>
      <c r="X39" s="73"/>
      <c r="Y39" s="72"/>
      <c r="Z39" s="164">
        <v>0.35416666666666669</v>
      </c>
      <c r="AA39" s="74"/>
      <c r="AB39" s="71"/>
      <c r="AC39" s="72"/>
      <c r="AD39" s="74"/>
      <c r="AE39" s="298"/>
      <c r="AF39" s="304"/>
    </row>
    <row r="40" spans="1:32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89" t="s">
        <v>20</v>
      </c>
      <c r="Y40" s="290"/>
      <c r="Z40" s="290"/>
      <c r="AA40" s="290"/>
      <c r="AB40" s="290"/>
      <c r="AC40" s="290"/>
      <c r="AD40" s="291"/>
      <c r="AE40" s="48">
        <f>SUM(AE5:AE12,AE14:AE21,AE23:AE30,AE32:AE39)/16</f>
        <v>1.7500000000000002</v>
      </c>
      <c r="AF40" s="49">
        <f>SUM(AF5:AF12,AF14:AF21,AF23:AF30,AF32:AF39)/16</f>
        <v>1.630208333333333</v>
      </c>
    </row>
    <row r="41" spans="1:32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/>
      <c r="AF41" s="33"/>
    </row>
    <row r="42" spans="1:32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">
        <v>55</v>
      </c>
      <c r="AE42" s="37"/>
      <c r="AF42" s="37"/>
    </row>
    <row r="43" spans="1:32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">
        <v>35</v>
      </c>
      <c r="AE43" s="37"/>
      <c r="AF43" s="37"/>
    </row>
    <row r="44" spans="1:32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">
        <v>73</v>
      </c>
      <c r="AE44" s="37"/>
      <c r="AF44" s="37"/>
    </row>
    <row r="45" spans="1:32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">
        <v>56</v>
      </c>
      <c r="AE45" s="37"/>
      <c r="AF45" s="37"/>
    </row>
    <row r="46" spans="1:32" s="34" customFormat="1" ht="35.1" customHeight="1" x14ac:dyDescent="0.2">
      <c r="B46" s="35"/>
      <c r="C46" s="35"/>
      <c r="D46" s="36"/>
      <c r="E46" s="36"/>
      <c r="F46" s="36"/>
      <c r="G46" s="36"/>
      <c r="H46" s="36"/>
      <c r="I46" s="41" t="s">
        <v>57</v>
      </c>
      <c r="AE46" s="37"/>
      <c r="AF46" s="37"/>
    </row>
    <row r="47" spans="1:32" ht="15" customHeight="1" x14ac:dyDescent="0.2"/>
    <row r="48" spans="1:32" s="34" customFormat="1" ht="35.1" customHeight="1" x14ac:dyDescent="0.2">
      <c r="B48" s="35" t="s">
        <v>16</v>
      </c>
      <c r="C48" s="35"/>
      <c r="D48" s="36"/>
      <c r="E48" s="36"/>
      <c r="F48" s="36"/>
      <c r="G48" s="36"/>
      <c r="H48" s="36"/>
      <c r="I48" s="41" t="str">
        <f>'N°401_7 giorni'!$I$47</f>
        <v>- Gli orari d'inizio possono essere anticipati o posticipati fino ad 1 ora spostando in modo corripsondente la fine del lavoro.</v>
      </c>
      <c r="AD48" s="37"/>
      <c r="AE48" s="37"/>
    </row>
    <row r="49" spans="2:33" s="34" customFormat="1" ht="35.1" customHeight="1" x14ac:dyDescent="0.2">
      <c r="B49" s="35"/>
      <c r="C49" s="35"/>
      <c r="D49" s="36"/>
      <c r="E49" s="36"/>
      <c r="F49" s="36"/>
      <c r="G49" s="36"/>
      <c r="H49" s="36"/>
      <c r="I49" s="41" t="str">
        <f>'N°401_7 giorni'!$I$48</f>
        <v xml:space="preserve">  Questi orari valgono per tutta la durata del permesso.</v>
      </c>
      <c r="AD49" s="37"/>
      <c r="AE49" s="37"/>
    </row>
    <row r="50" spans="2:33" s="34" customFormat="1" ht="15" customHeight="1" x14ac:dyDescent="0.2">
      <c r="B50" s="35"/>
      <c r="C50" s="35"/>
      <c r="D50" s="36"/>
      <c r="E50" s="36"/>
      <c r="F50" s="36"/>
      <c r="G50" s="36"/>
      <c r="H50" s="36"/>
      <c r="AD50" s="37"/>
      <c r="AE50" s="37"/>
    </row>
    <row r="51" spans="2:33" s="34" customFormat="1" ht="35.1" customHeight="1" x14ac:dyDescent="0.2">
      <c r="B51" s="35" t="s">
        <v>21</v>
      </c>
      <c r="C51" s="35"/>
      <c r="D51" s="35"/>
      <c r="E51" s="35"/>
      <c r="F51" s="35"/>
      <c r="G51" s="35"/>
      <c r="H51" s="36"/>
      <c r="I51" s="41" t="s">
        <v>36</v>
      </c>
      <c r="AD51" s="37"/>
      <c r="AE51" s="37"/>
    </row>
    <row r="52" spans="2:33" s="18" customFormat="1" ht="35.1" customHeight="1" x14ac:dyDescent="0.2">
      <c r="B52" s="34"/>
      <c r="C52" s="34"/>
      <c r="D52" s="34"/>
      <c r="E52" s="34"/>
      <c r="F52" s="34"/>
      <c r="G52" s="34"/>
      <c r="H52" s="34"/>
      <c r="I52" s="41" t="s">
        <v>32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7"/>
      <c r="AE52" s="40"/>
    </row>
    <row r="53" spans="2:33" s="18" customFormat="1" ht="35.1" customHeight="1" x14ac:dyDescent="0.2">
      <c r="B53" s="34"/>
      <c r="C53" s="34"/>
      <c r="D53" s="34"/>
      <c r="E53" s="34"/>
      <c r="F53" s="34"/>
      <c r="G53" s="34"/>
      <c r="H53" s="34"/>
      <c r="I53" s="41" t="s">
        <v>34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7"/>
      <c r="AE53" s="40"/>
    </row>
    <row r="54" spans="2:33" s="34" customFormat="1" ht="15" customHeight="1" x14ac:dyDescent="0.2">
      <c r="B54" s="35"/>
      <c r="C54" s="35"/>
      <c r="D54" s="36"/>
      <c r="E54" s="36"/>
      <c r="F54" s="36"/>
      <c r="G54" s="36"/>
      <c r="H54" s="36"/>
      <c r="I54" s="18"/>
    </row>
    <row r="55" spans="2:33" s="34" customFormat="1" ht="34.9" customHeight="1" x14ac:dyDescent="0.2">
      <c r="B55" s="35" t="s">
        <v>23</v>
      </c>
      <c r="C55" s="35"/>
      <c r="D55" s="36"/>
      <c r="E55" s="36"/>
      <c r="F55" s="36"/>
      <c r="G55" s="36"/>
      <c r="I55" s="38"/>
    </row>
    <row r="56" spans="2:33" s="18" customFormat="1" ht="9.9499999999999993" customHeight="1" x14ac:dyDescent="0.2">
      <c r="B56" s="39"/>
      <c r="C56" s="39"/>
      <c r="D56" s="39"/>
    </row>
    <row r="57" spans="2:33" s="18" customFormat="1" ht="35.1" customHeight="1" x14ac:dyDescent="0.2">
      <c r="B57" s="39"/>
      <c r="C57" s="39"/>
      <c r="D57" s="39"/>
      <c r="I57" s="34" t="str">
        <f>'N°401_7 giorni'!$I$54</f>
        <v>Nella compilazione di un piano dei turni si devono osservare in generale i punti seguenti:</v>
      </c>
    </row>
    <row r="58" spans="2:33" s="18" customFormat="1" ht="35.1" customHeight="1" x14ac:dyDescent="0.2">
      <c r="B58" s="39"/>
      <c r="C58" s="39"/>
      <c r="D58" s="39"/>
      <c r="I58" s="133" t="str">
        <f>'N°401_7 giorni'!$I$55</f>
        <v>- Merkblatt ununterbrochener Betrieb</v>
      </c>
    </row>
    <row r="59" spans="2:33" s="34" customFormat="1" ht="35.1" customHeight="1" x14ac:dyDescent="0.2">
      <c r="I59" s="133" t="str">
        <f>'N°401_7 giorni'!$I$56</f>
        <v>- Commenti per la compilazione dei piani dei turni</v>
      </c>
    </row>
    <row r="60" spans="2:33" s="34" customFormat="1" ht="15" customHeight="1" x14ac:dyDescent="0.2">
      <c r="I60" s="41"/>
      <c r="AF60" s="37"/>
      <c r="AG60" s="37"/>
    </row>
    <row r="61" spans="2:33" s="34" customFormat="1" ht="30" x14ac:dyDescent="0.2">
      <c r="B61" s="35" t="s">
        <v>17</v>
      </c>
      <c r="C61" s="35"/>
      <c r="I61" s="34" t="str">
        <f>'N°401_7 giorni'!$I$58</f>
        <v>art. 24 LL, art. 36 - 38 OLL1</v>
      </c>
      <c r="AF61" s="37"/>
      <c r="AG61" s="37"/>
    </row>
    <row r="63" spans="2:33" ht="30" x14ac:dyDescent="0.35">
      <c r="B63" s="35" t="s">
        <v>75</v>
      </c>
      <c r="I63" s="1" t="s">
        <v>76</v>
      </c>
      <c r="AE63" s="2"/>
      <c r="AG63" s="5"/>
    </row>
    <row r="64" spans="2:33" ht="25.5" x14ac:dyDescent="0.35">
      <c r="I64" s="1"/>
      <c r="AE64" s="2"/>
      <c r="AG64" s="5"/>
    </row>
  </sheetData>
  <sheetProtection password="CAD5" sheet="1" objects="1" scenarios="1"/>
  <mergeCells count="59">
    <mergeCell ref="A1:G2"/>
    <mergeCell ref="H1:AD2"/>
    <mergeCell ref="A3:A4"/>
    <mergeCell ref="B3:B4"/>
    <mergeCell ref="A5:A12"/>
    <mergeCell ref="X40:AD40"/>
    <mergeCell ref="AE3:AF3"/>
    <mergeCell ref="B32:B33"/>
    <mergeCell ref="B34:B35"/>
    <mergeCell ref="B27:B28"/>
    <mergeCell ref="B29:B30"/>
    <mergeCell ref="AF5:AF6"/>
    <mergeCell ref="AF7:AF8"/>
    <mergeCell ref="AF9:AF10"/>
    <mergeCell ref="AF11:AF12"/>
    <mergeCell ref="AF14:AF15"/>
    <mergeCell ref="AF16:AF17"/>
    <mergeCell ref="AF18:AF19"/>
    <mergeCell ref="AF32:AF33"/>
    <mergeCell ref="AF34:AF35"/>
    <mergeCell ref="AF36:AF37"/>
    <mergeCell ref="A32:A39"/>
    <mergeCell ref="C3:C4"/>
    <mergeCell ref="B5:B6"/>
    <mergeCell ref="B7:B8"/>
    <mergeCell ref="B9:B10"/>
    <mergeCell ref="B11:B12"/>
    <mergeCell ref="B25:B26"/>
    <mergeCell ref="B36:B37"/>
    <mergeCell ref="B38:B39"/>
    <mergeCell ref="B18:B19"/>
    <mergeCell ref="A23:A30"/>
    <mergeCell ref="B23:B24"/>
    <mergeCell ref="A14:A21"/>
    <mergeCell ref="B14:B15"/>
    <mergeCell ref="B16:B17"/>
    <mergeCell ref="B20:B21"/>
    <mergeCell ref="AF38:AF39"/>
    <mergeCell ref="AF20:AF21"/>
    <mergeCell ref="AF23:AF24"/>
    <mergeCell ref="AF25:AF26"/>
    <mergeCell ref="AF27:AF28"/>
    <mergeCell ref="AF29:AF30"/>
    <mergeCell ref="AE5:AE6"/>
    <mergeCell ref="AE7:AE8"/>
    <mergeCell ref="AE9:AE10"/>
    <mergeCell ref="AE11:AE12"/>
    <mergeCell ref="AE14:AE15"/>
    <mergeCell ref="AE16:AE17"/>
    <mergeCell ref="AE18:AE19"/>
    <mergeCell ref="AE20:AE21"/>
    <mergeCell ref="AE23:AE24"/>
    <mergeCell ref="AE34:AE35"/>
    <mergeCell ref="AE36:AE37"/>
    <mergeCell ref="AE38:AE39"/>
    <mergeCell ref="AE25:AE26"/>
    <mergeCell ref="AE27:AE28"/>
    <mergeCell ref="AE29:AE30"/>
    <mergeCell ref="AE32:AE33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4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zoomScale="50" zoomScaleNormal="50" zoomScaleSheetLayoutView="50" workbookViewId="0">
      <selection activeCell="U30" sqref="U30"/>
    </sheetView>
  </sheetViews>
  <sheetFormatPr baseColWidth="10" defaultColWidth="11.42578125" defaultRowHeight="12.75" x14ac:dyDescent="0.2"/>
  <cols>
    <col min="1" max="3" width="6.7109375" style="2" customWidth="1"/>
    <col min="4" max="4" width="8.7109375" style="2" customWidth="1"/>
    <col min="5" max="6" width="10.7109375" style="2" customWidth="1"/>
    <col min="7" max="7" width="2.7109375" style="2" customWidth="1"/>
    <col min="8" max="8" width="8.7109375" style="2" customWidth="1"/>
    <col min="9" max="10" width="10.7109375" style="2" customWidth="1"/>
    <col min="11" max="11" width="2.7109375" style="2" customWidth="1"/>
    <col min="12" max="12" width="8.7109375" style="2" customWidth="1"/>
    <col min="13" max="14" width="10.7109375" style="2" customWidth="1"/>
    <col min="15" max="15" width="2.7109375" style="2" customWidth="1"/>
    <col min="16" max="16" width="8.7109375" style="2" customWidth="1"/>
    <col min="17" max="18" width="10.7109375" style="2" customWidth="1"/>
    <col min="19" max="19" width="2.7109375" style="2" customWidth="1"/>
    <col min="20" max="20" width="8.7109375" style="2" customWidth="1"/>
    <col min="21" max="22" width="10.7109375" style="2" customWidth="1"/>
    <col min="23" max="23" width="2.7109375" style="2" customWidth="1"/>
    <col min="24" max="24" width="8.7109375" style="2" customWidth="1"/>
    <col min="25" max="25" width="16.7109375" style="2" customWidth="1"/>
    <col min="26" max="27" width="8.7109375" style="2" customWidth="1"/>
    <col min="28" max="28" width="16.7109375" style="2" customWidth="1"/>
    <col min="29" max="29" width="8.7109375" style="2" customWidth="1"/>
    <col min="30" max="31" width="23.7109375" style="5" customWidth="1"/>
    <col min="32" max="16384" width="11.42578125" style="2"/>
  </cols>
  <sheetData>
    <row r="1" spans="1:31" ht="39.950000000000003" customHeight="1" x14ac:dyDescent="0.2">
      <c r="A1" s="310" t="s">
        <v>46</v>
      </c>
      <c r="B1" s="307"/>
      <c r="C1" s="307"/>
      <c r="D1" s="307"/>
      <c r="E1" s="307"/>
      <c r="F1" s="307"/>
      <c r="G1" s="307"/>
      <c r="H1" s="310" t="s">
        <v>69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11"/>
      <c r="AD1" s="89" t="s">
        <v>74</v>
      </c>
      <c r="AE1" s="96"/>
    </row>
    <row r="2" spans="1:31" ht="30" customHeight="1" thickBot="1" x14ac:dyDescent="0.25">
      <c r="A2" s="308"/>
      <c r="B2" s="309"/>
      <c r="C2" s="309"/>
      <c r="D2" s="309"/>
      <c r="E2" s="309"/>
      <c r="F2" s="309"/>
      <c r="G2" s="309"/>
      <c r="H2" s="308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12"/>
      <c r="AD2" s="91" t="s">
        <v>14</v>
      </c>
      <c r="AE2" s="92">
        <v>39356</v>
      </c>
    </row>
    <row r="3" spans="1:31" ht="50.1" customHeight="1" thickBot="1" x14ac:dyDescent="0.25">
      <c r="A3" s="313" t="s">
        <v>6</v>
      </c>
      <c r="B3" s="315" t="s">
        <v>7</v>
      </c>
      <c r="C3" s="317" t="s">
        <v>8</v>
      </c>
      <c r="D3" s="13" t="s">
        <v>64</v>
      </c>
      <c r="E3" s="10"/>
      <c r="F3" s="10"/>
      <c r="G3" s="22"/>
      <c r="H3" s="93" t="s">
        <v>65</v>
      </c>
      <c r="I3" s="94"/>
      <c r="J3" s="94"/>
      <c r="K3" s="95"/>
      <c r="L3" s="119" t="s">
        <v>66</v>
      </c>
      <c r="M3" s="94"/>
      <c r="N3" s="94"/>
      <c r="O3" s="120"/>
      <c r="P3" s="93" t="s">
        <v>67</v>
      </c>
      <c r="Q3" s="94"/>
      <c r="R3" s="94"/>
      <c r="S3" s="95"/>
      <c r="T3" s="119" t="s">
        <v>68</v>
      </c>
      <c r="U3" s="94"/>
      <c r="V3" s="94"/>
      <c r="W3" s="120"/>
      <c r="X3" s="9" t="s">
        <v>9</v>
      </c>
      <c r="Y3" s="10"/>
      <c r="Z3" s="11"/>
      <c r="AA3" s="13" t="s">
        <v>10</v>
      </c>
      <c r="AB3" s="10"/>
      <c r="AC3" s="23"/>
      <c r="AD3" s="289" t="s">
        <v>11</v>
      </c>
      <c r="AE3" s="291"/>
    </row>
    <row r="4" spans="1:31" s="24" customFormat="1" ht="26.45" customHeight="1" thickBot="1" x14ac:dyDescent="0.25">
      <c r="A4" s="314"/>
      <c r="B4" s="316"/>
      <c r="C4" s="318"/>
      <c r="D4" s="15">
        <v>0.25</v>
      </c>
      <c r="E4" s="16">
        <v>0.58333333333333337</v>
      </c>
      <c r="F4" s="16">
        <v>0.91666666666666663</v>
      </c>
      <c r="G4" s="17"/>
      <c r="H4" s="15">
        <v>0.25</v>
      </c>
      <c r="I4" s="16">
        <v>0.58333333333333337</v>
      </c>
      <c r="J4" s="16">
        <v>0.91666666666666663</v>
      </c>
      <c r="K4" s="17"/>
      <c r="L4" s="15">
        <v>0.25</v>
      </c>
      <c r="M4" s="16">
        <v>0.58333333333333337</v>
      </c>
      <c r="N4" s="16">
        <v>0.91666666666666663</v>
      </c>
      <c r="O4" s="17"/>
      <c r="P4" s="15">
        <v>0.25</v>
      </c>
      <c r="Q4" s="16">
        <v>0.58333333333333337</v>
      </c>
      <c r="R4" s="16">
        <v>0.91666666666666663</v>
      </c>
      <c r="S4" s="17"/>
      <c r="T4" s="15">
        <v>0.25</v>
      </c>
      <c r="U4" s="16">
        <v>0.58333333333333337</v>
      </c>
      <c r="V4" s="16">
        <v>0.91666666666666663</v>
      </c>
      <c r="W4" s="17"/>
      <c r="X4" s="15">
        <v>0.25</v>
      </c>
      <c r="Y4" s="16">
        <v>0.75</v>
      </c>
      <c r="Z4" s="123"/>
      <c r="AA4" s="124">
        <v>0.25</v>
      </c>
      <c r="AB4" s="125">
        <v>0.75</v>
      </c>
      <c r="AC4" s="126"/>
      <c r="AD4" s="121" t="s">
        <v>12</v>
      </c>
      <c r="AE4" s="19" t="s">
        <v>13</v>
      </c>
    </row>
    <row r="5" spans="1:31" ht="15" customHeight="1" x14ac:dyDescent="0.2">
      <c r="A5" s="299">
        <v>1</v>
      </c>
      <c r="B5" s="292" t="s">
        <v>0</v>
      </c>
      <c r="C5" s="44" t="s">
        <v>18</v>
      </c>
      <c r="D5" s="51"/>
      <c r="E5" s="52">
        <v>0.33333333333333331</v>
      </c>
      <c r="F5" s="53"/>
      <c r="G5" s="109"/>
      <c r="H5" s="54"/>
      <c r="I5" s="53"/>
      <c r="J5" s="53"/>
      <c r="K5" s="97"/>
      <c r="L5" s="131">
        <v>0.33333333333333331</v>
      </c>
      <c r="M5" s="53"/>
      <c r="N5" s="53"/>
      <c r="O5" s="97"/>
      <c r="P5" s="131">
        <v>0.33333333333333331</v>
      </c>
      <c r="Q5" s="53"/>
      <c r="R5" s="53"/>
      <c r="S5" s="99"/>
      <c r="T5" s="51"/>
      <c r="U5" s="53"/>
      <c r="V5" s="53"/>
      <c r="W5" s="109"/>
      <c r="X5" s="54"/>
      <c r="Y5" s="52">
        <v>0.5</v>
      </c>
      <c r="Z5" s="57"/>
      <c r="AA5" s="51"/>
      <c r="AB5" s="52">
        <v>0.5</v>
      </c>
      <c r="AC5" s="57"/>
      <c r="AD5" s="319">
        <f>SUM(D5:AC5)</f>
        <v>2</v>
      </c>
      <c r="AE5" s="305">
        <f>SUM(D6:AC6)</f>
        <v>1.7708333333333335</v>
      </c>
    </row>
    <row r="6" spans="1:31" ht="15" customHeight="1" x14ac:dyDescent="0.2">
      <c r="A6" s="300"/>
      <c r="B6" s="293"/>
      <c r="C6" s="45" t="s">
        <v>19</v>
      </c>
      <c r="D6" s="61"/>
      <c r="E6" s="59">
        <v>0.3125</v>
      </c>
      <c r="F6" s="60"/>
      <c r="G6" s="110"/>
      <c r="H6" s="61"/>
      <c r="I6" s="60"/>
      <c r="J6" s="60"/>
      <c r="K6" s="98"/>
      <c r="L6" s="132">
        <v>0.3125</v>
      </c>
      <c r="M6" s="60"/>
      <c r="N6" s="60"/>
      <c r="O6" s="98"/>
      <c r="P6" s="132">
        <v>0.3125</v>
      </c>
      <c r="Q6" s="60"/>
      <c r="R6" s="60"/>
      <c r="S6" s="100"/>
      <c r="T6" s="58"/>
      <c r="U6" s="60"/>
      <c r="V6" s="60"/>
      <c r="W6" s="110"/>
      <c r="X6" s="61"/>
      <c r="Y6" s="59">
        <v>0.41666666666666669</v>
      </c>
      <c r="Z6" s="64"/>
      <c r="AA6" s="58"/>
      <c r="AB6" s="59">
        <v>0.41666666666666669</v>
      </c>
      <c r="AC6" s="64"/>
      <c r="AD6" s="297"/>
      <c r="AE6" s="303"/>
    </row>
    <row r="7" spans="1:31" ht="15" customHeight="1" x14ac:dyDescent="0.2">
      <c r="A7" s="300"/>
      <c r="B7" s="287" t="s">
        <v>1</v>
      </c>
      <c r="C7" s="46" t="s">
        <v>18</v>
      </c>
      <c r="D7" s="68"/>
      <c r="E7" s="66"/>
      <c r="F7" s="147">
        <v>0.33333333333333331</v>
      </c>
      <c r="G7" s="107"/>
      <c r="H7" s="68"/>
      <c r="I7" s="66"/>
      <c r="J7" s="147">
        <v>0.33333333333333331</v>
      </c>
      <c r="K7" s="101"/>
      <c r="L7" s="65"/>
      <c r="M7" s="66"/>
      <c r="N7" s="66"/>
      <c r="O7" s="107"/>
      <c r="P7" s="68"/>
      <c r="Q7" s="66"/>
      <c r="R7" s="66"/>
      <c r="S7" s="149"/>
      <c r="T7" s="171">
        <v>0.33333333333333331</v>
      </c>
      <c r="U7" s="66"/>
      <c r="V7" s="66"/>
      <c r="W7" s="149"/>
      <c r="X7" s="171">
        <v>0.33333333333333331</v>
      </c>
      <c r="Y7" s="66"/>
      <c r="Z7" s="174"/>
      <c r="AA7" s="171">
        <v>0.5</v>
      </c>
      <c r="AB7" s="66"/>
      <c r="AC7" s="174">
        <v>0.25</v>
      </c>
      <c r="AD7" s="296">
        <f>SUM(D7:AC7)</f>
        <v>2.083333333333333</v>
      </c>
      <c r="AE7" s="302">
        <f>SUM(D8:AC8)</f>
        <v>1.875</v>
      </c>
    </row>
    <row r="8" spans="1:31" ht="15" customHeight="1" x14ac:dyDescent="0.2">
      <c r="A8" s="300"/>
      <c r="B8" s="287"/>
      <c r="C8" s="45" t="s">
        <v>19</v>
      </c>
      <c r="D8" s="61"/>
      <c r="E8" s="60"/>
      <c r="F8" s="148">
        <v>0.3125</v>
      </c>
      <c r="G8" s="110"/>
      <c r="H8" s="61"/>
      <c r="I8" s="60"/>
      <c r="J8" s="148">
        <v>0.3125</v>
      </c>
      <c r="K8" s="100"/>
      <c r="L8" s="58"/>
      <c r="M8" s="60"/>
      <c r="N8" s="60"/>
      <c r="O8" s="110"/>
      <c r="P8" s="61"/>
      <c r="Q8" s="60"/>
      <c r="R8" s="60"/>
      <c r="S8" s="150"/>
      <c r="T8" s="172">
        <v>0.3125</v>
      </c>
      <c r="U8" s="60"/>
      <c r="V8" s="60"/>
      <c r="W8" s="150"/>
      <c r="X8" s="172">
        <v>0.3125</v>
      </c>
      <c r="Y8" s="60"/>
      <c r="Z8" s="175"/>
      <c r="AA8" s="172">
        <v>0.41666666666666669</v>
      </c>
      <c r="AB8" s="60"/>
      <c r="AC8" s="175">
        <v>0.20833333333333334</v>
      </c>
      <c r="AD8" s="297"/>
      <c r="AE8" s="303"/>
    </row>
    <row r="9" spans="1:31" ht="15" customHeight="1" x14ac:dyDescent="0.2">
      <c r="A9" s="300"/>
      <c r="B9" s="288" t="s">
        <v>2</v>
      </c>
      <c r="C9" s="46" t="s">
        <v>18</v>
      </c>
      <c r="D9" s="155">
        <v>0.25</v>
      </c>
      <c r="E9" s="66"/>
      <c r="F9" s="66"/>
      <c r="G9" s="157"/>
      <c r="H9" s="180">
        <v>0.33333333333333331</v>
      </c>
      <c r="I9" s="66"/>
      <c r="J9" s="66"/>
      <c r="K9" s="101"/>
      <c r="L9" s="65"/>
      <c r="M9" s="66"/>
      <c r="N9" s="153">
        <v>0.33333333333333331</v>
      </c>
      <c r="O9" s="107"/>
      <c r="P9" s="68"/>
      <c r="Q9" s="66"/>
      <c r="R9" s="153">
        <v>0.33333333333333331</v>
      </c>
      <c r="S9" s="101"/>
      <c r="T9" s="65"/>
      <c r="U9" s="66"/>
      <c r="V9" s="153">
        <v>0.33333333333333331</v>
      </c>
      <c r="W9" s="101"/>
      <c r="X9" s="65"/>
      <c r="Y9" s="66"/>
      <c r="Z9" s="69"/>
      <c r="AA9" s="65"/>
      <c r="AB9" s="66"/>
      <c r="AC9" s="69"/>
      <c r="AD9" s="296">
        <f>SUM(D9:AC9)</f>
        <v>1.583333333333333</v>
      </c>
      <c r="AE9" s="302">
        <f>SUM(D10:AC10)</f>
        <v>1.4583333333333335</v>
      </c>
    </row>
    <row r="10" spans="1:31" ht="15" customHeight="1" x14ac:dyDescent="0.2">
      <c r="A10" s="300"/>
      <c r="B10" s="288"/>
      <c r="C10" s="45" t="s">
        <v>19</v>
      </c>
      <c r="D10" s="156">
        <v>0.20833333333333334</v>
      </c>
      <c r="E10" s="60"/>
      <c r="F10" s="60"/>
      <c r="G10" s="158"/>
      <c r="H10" s="181">
        <v>0.3125</v>
      </c>
      <c r="I10" s="60"/>
      <c r="J10" s="60"/>
      <c r="K10" s="100"/>
      <c r="L10" s="58"/>
      <c r="M10" s="60"/>
      <c r="N10" s="154">
        <v>0.3125</v>
      </c>
      <c r="O10" s="110"/>
      <c r="P10" s="61"/>
      <c r="Q10" s="60"/>
      <c r="R10" s="154">
        <v>0.3125</v>
      </c>
      <c r="S10" s="100"/>
      <c r="T10" s="58"/>
      <c r="U10" s="60"/>
      <c r="V10" s="154">
        <v>0.3125</v>
      </c>
      <c r="W10" s="100"/>
      <c r="X10" s="58"/>
      <c r="Y10" s="60"/>
      <c r="Z10" s="64"/>
      <c r="AA10" s="58"/>
      <c r="AB10" s="60"/>
      <c r="AC10" s="64"/>
      <c r="AD10" s="297"/>
      <c r="AE10" s="303"/>
    </row>
    <row r="11" spans="1:31" ht="15" customHeight="1" x14ac:dyDescent="0.2">
      <c r="A11" s="300"/>
      <c r="B11" s="294" t="s">
        <v>3</v>
      </c>
      <c r="C11" s="46" t="s">
        <v>18</v>
      </c>
      <c r="D11" s="68"/>
      <c r="E11" s="66"/>
      <c r="F11" s="66"/>
      <c r="G11" s="101"/>
      <c r="H11" s="65"/>
      <c r="I11" s="163">
        <v>0.33333333333333331</v>
      </c>
      <c r="J11" s="66"/>
      <c r="K11" s="107"/>
      <c r="L11" s="68"/>
      <c r="M11" s="163">
        <v>0.33333333333333331</v>
      </c>
      <c r="N11" s="66"/>
      <c r="O11" s="107"/>
      <c r="P11" s="68"/>
      <c r="Q11" s="163">
        <v>0.33333333333333331</v>
      </c>
      <c r="R11" s="66"/>
      <c r="S11" s="107"/>
      <c r="T11" s="68"/>
      <c r="U11" s="163">
        <v>0.33333333333333331</v>
      </c>
      <c r="V11" s="66"/>
      <c r="W11" s="107"/>
      <c r="X11" s="68"/>
      <c r="Y11" s="66"/>
      <c r="Z11" s="107"/>
      <c r="AA11" s="68"/>
      <c r="AB11" s="66"/>
      <c r="AC11" s="69"/>
      <c r="AD11" s="296">
        <f>SUM(D11:AC11)</f>
        <v>1.3333333333333333</v>
      </c>
      <c r="AE11" s="302">
        <f>SUM(D12:AC12)</f>
        <v>1.25</v>
      </c>
    </row>
    <row r="12" spans="1:31" ht="15" customHeight="1" thickBot="1" x14ac:dyDescent="0.25">
      <c r="A12" s="301"/>
      <c r="B12" s="295"/>
      <c r="C12" s="47" t="s">
        <v>19</v>
      </c>
      <c r="D12" s="61"/>
      <c r="E12" s="60"/>
      <c r="F12" s="60"/>
      <c r="G12" s="100"/>
      <c r="H12" s="58"/>
      <c r="I12" s="183">
        <v>0.3125</v>
      </c>
      <c r="J12" s="60"/>
      <c r="K12" s="110"/>
      <c r="L12" s="61"/>
      <c r="M12" s="183">
        <v>0.3125</v>
      </c>
      <c r="N12" s="60"/>
      <c r="O12" s="110"/>
      <c r="P12" s="61"/>
      <c r="Q12" s="183">
        <v>0.3125</v>
      </c>
      <c r="R12" s="60"/>
      <c r="S12" s="110"/>
      <c r="T12" s="61"/>
      <c r="U12" s="183">
        <v>0.3125</v>
      </c>
      <c r="V12" s="60"/>
      <c r="W12" s="108"/>
      <c r="X12" s="73"/>
      <c r="Y12" s="72"/>
      <c r="Z12" s="108"/>
      <c r="AA12" s="73"/>
      <c r="AB12" s="72"/>
      <c r="AC12" s="74"/>
      <c r="AD12" s="298"/>
      <c r="AE12" s="304"/>
    </row>
    <row r="13" spans="1:31" s="27" customFormat="1" ht="26.45" customHeight="1" thickBot="1" x14ac:dyDescent="0.4">
      <c r="A13" s="12"/>
      <c r="B13" s="26"/>
      <c r="C13" s="4"/>
      <c r="D13" s="75"/>
      <c r="E13" s="75"/>
      <c r="F13" s="75"/>
      <c r="G13" s="106"/>
      <c r="H13" s="75"/>
      <c r="I13" s="75"/>
      <c r="J13" s="75"/>
      <c r="K13" s="106"/>
      <c r="L13" s="75"/>
      <c r="M13" s="75"/>
      <c r="N13" s="75"/>
      <c r="O13" s="106"/>
      <c r="P13" s="75"/>
      <c r="Q13" s="75"/>
      <c r="R13" s="75"/>
      <c r="S13" s="106"/>
      <c r="T13" s="75"/>
      <c r="U13" s="75"/>
      <c r="V13" s="75"/>
      <c r="W13" s="106"/>
      <c r="X13" s="75"/>
      <c r="Y13" s="75"/>
      <c r="Z13" s="75"/>
      <c r="AA13" s="75"/>
      <c r="AB13" s="75"/>
      <c r="AC13" s="75"/>
      <c r="AD13" s="50"/>
      <c r="AE13" s="49"/>
    </row>
    <row r="14" spans="1:31" ht="15" customHeight="1" x14ac:dyDescent="0.2">
      <c r="A14" s="299">
        <v>2</v>
      </c>
      <c r="B14" s="292" t="s">
        <v>0</v>
      </c>
      <c r="C14" s="44" t="s">
        <v>18</v>
      </c>
      <c r="D14" s="54"/>
      <c r="E14" s="53"/>
      <c r="F14" s="53"/>
      <c r="G14" s="109"/>
      <c r="H14" s="54"/>
      <c r="I14" s="52">
        <v>0.33333333333333331</v>
      </c>
      <c r="J14" s="53"/>
      <c r="K14" s="109"/>
      <c r="L14" s="54"/>
      <c r="M14" s="52">
        <v>0.33333333333333331</v>
      </c>
      <c r="N14" s="53"/>
      <c r="O14" s="109"/>
      <c r="P14" s="54"/>
      <c r="Q14" s="52">
        <v>0.33333333333333331</v>
      </c>
      <c r="R14" s="53"/>
      <c r="S14" s="109"/>
      <c r="T14" s="54"/>
      <c r="U14" s="52">
        <v>0.33333333333333331</v>
      </c>
      <c r="V14" s="53"/>
      <c r="W14" s="109"/>
      <c r="X14" s="54"/>
      <c r="Y14" s="53"/>
      <c r="Z14" s="109"/>
      <c r="AA14" s="54"/>
      <c r="AB14" s="53"/>
      <c r="AC14" s="57"/>
      <c r="AD14" s="319">
        <f>SUM(D14:AC14)</f>
        <v>1.3333333333333333</v>
      </c>
      <c r="AE14" s="305">
        <f>SUM(D15:AC15)</f>
        <v>1.25</v>
      </c>
    </row>
    <row r="15" spans="1:31" ht="15" customHeight="1" x14ac:dyDescent="0.2">
      <c r="A15" s="300"/>
      <c r="B15" s="293"/>
      <c r="C15" s="45" t="s">
        <v>19</v>
      </c>
      <c r="D15" s="61"/>
      <c r="E15" s="60"/>
      <c r="F15" s="60"/>
      <c r="G15" s="110"/>
      <c r="H15" s="61"/>
      <c r="I15" s="59">
        <v>0.3125</v>
      </c>
      <c r="J15" s="60"/>
      <c r="K15" s="110"/>
      <c r="L15" s="61"/>
      <c r="M15" s="59">
        <v>0.3125</v>
      </c>
      <c r="N15" s="60"/>
      <c r="O15" s="110"/>
      <c r="P15" s="61"/>
      <c r="Q15" s="59">
        <v>0.3125</v>
      </c>
      <c r="R15" s="60"/>
      <c r="S15" s="110"/>
      <c r="T15" s="61"/>
      <c r="U15" s="59">
        <v>0.3125</v>
      </c>
      <c r="V15" s="60"/>
      <c r="W15" s="110"/>
      <c r="X15" s="61"/>
      <c r="Y15" s="60"/>
      <c r="Z15" s="110"/>
      <c r="AA15" s="61"/>
      <c r="AB15" s="60"/>
      <c r="AC15" s="64"/>
      <c r="AD15" s="297"/>
      <c r="AE15" s="303"/>
    </row>
    <row r="16" spans="1:31" ht="15" customHeight="1" x14ac:dyDescent="0.2">
      <c r="A16" s="300"/>
      <c r="B16" s="287" t="s">
        <v>1</v>
      </c>
      <c r="C16" s="46" t="s">
        <v>18</v>
      </c>
      <c r="D16" s="151">
        <v>0.25</v>
      </c>
      <c r="E16" s="66"/>
      <c r="F16" s="66"/>
      <c r="G16" s="149"/>
      <c r="H16" s="171">
        <v>0.33333333333333331</v>
      </c>
      <c r="I16" s="66"/>
      <c r="J16" s="66"/>
      <c r="K16" s="101"/>
      <c r="L16" s="65"/>
      <c r="M16" s="66"/>
      <c r="N16" s="147">
        <v>0.33333333333333331</v>
      </c>
      <c r="O16" s="107"/>
      <c r="P16" s="68"/>
      <c r="Q16" s="66"/>
      <c r="R16" s="147">
        <v>0.33333333333333331</v>
      </c>
      <c r="S16" s="101"/>
      <c r="T16" s="65"/>
      <c r="U16" s="66"/>
      <c r="V16" s="147">
        <v>0.33333333333333331</v>
      </c>
      <c r="W16" s="101"/>
      <c r="X16" s="65"/>
      <c r="Y16" s="66"/>
      <c r="Z16" s="69"/>
      <c r="AA16" s="65"/>
      <c r="AB16" s="66"/>
      <c r="AC16" s="69"/>
      <c r="AD16" s="296">
        <f>SUM(D16:AC16)</f>
        <v>1.583333333333333</v>
      </c>
      <c r="AE16" s="302">
        <f>SUM(D17:AC17)</f>
        <v>1.4583333333333335</v>
      </c>
    </row>
    <row r="17" spans="1:31" ht="15" customHeight="1" x14ac:dyDescent="0.2">
      <c r="A17" s="300"/>
      <c r="B17" s="287"/>
      <c r="C17" s="45" t="s">
        <v>19</v>
      </c>
      <c r="D17" s="152">
        <v>0.20833333333333334</v>
      </c>
      <c r="E17" s="60"/>
      <c r="F17" s="60"/>
      <c r="G17" s="150"/>
      <c r="H17" s="172">
        <v>0.3125</v>
      </c>
      <c r="I17" s="60"/>
      <c r="J17" s="60"/>
      <c r="K17" s="100"/>
      <c r="L17" s="58"/>
      <c r="M17" s="60"/>
      <c r="N17" s="148">
        <v>0.3125</v>
      </c>
      <c r="O17" s="110"/>
      <c r="P17" s="61"/>
      <c r="Q17" s="60"/>
      <c r="R17" s="148">
        <v>0.3125</v>
      </c>
      <c r="S17" s="100"/>
      <c r="T17" s="58"/>
      <c r="U17" s="60"/>
      <c r="V17" s="148">
        <v>0.3125</v>
      </c>
      <c r="W17" s="100"/>
      <c r="X17" s="58"/>
      <c r="Y17" s="60"/>
      <c r="Z17" s="64"/>
      <c r="AA17" s="58"/>
      <c r="AB17" s="60"/>
      <c r="AC17" s="64"/>
      <c r="AD17" s="297"/>
      <c r="AE17" s="303"/>
    </row>
    <row r="18" spans="1:31" ht="15" customHeight="1" x14ac:dyDescent="0.2">
      <c r="A18" s="300"/>
      <c r="B18" s="288" t="s">
        <v>2</v>
      </c>
      <c r="C18" s="46" t="s">
        <v>18</v>
      </c>
      <c r="D18" s="68"/>
      <c r="E18" s="153">
        <v>0.33333333333333331</v>
      </c>
      <c r="F18" s="66"/>
      <c r="G18" s="107"/>
      <c r="H18" s="68"/>
      <c r="I18" s="66"/>
      <c r="J18" s="66"/>
      <c r="K18" s="157"/>
      <c r="L18" s="180">
        <v>0.33333333333333331</v>
      </c>
      <c r="M18" s="66"/>
      <c r="N18" s="66"/>
      <c r="O18" s="157"/>
      <c r="P18" s="180">
        <v>0.33333333333333331</v>
      </c>
      <c r="Q18" s="66"/>
      <c r="R18" s="66"/>
      <c r="S18" s="101"/>
      <c r="T18" s="65"/>
      <c r="U18" s="66"/>
      <c r="V18" s="66"/>
      <c r="W18" s="107"/>
      <c r="X18" s="68"/>
      <c r="Y18" s="153">
        <v>0.5</v>
      </c>
      <c r="Z18" s="69"/>
      <c r="AA18" s="65"/>
      <c r="AB18" s="153">
        <v>0.5</v>
      </c>
      <c r="AC18" s="69"/>
      <c r="AD18" s="296">
        <f>SUM(D18:AC18)</f>
        <v>2</v>
      </c>
      <c r="AE18" s="302">
        <f>SUM(D19:AC19)</f>
        <v>1.7708333333333335</v>
      </c>
    </row>
    <row r="19" spans="1:31" ht="15" customHeight="1" x14ac:dyDescent="0.2">
      <c r="A19" s="300"/>
      <c r="B19" s="288"/>
      <c r="C19" s="45" t="s">
        <v>19</v>
      </c>
      <c r="D19" s="61"/>
      <c r="E19" s="154">
        <v>0.3125</v>
      </c>
      <c r="F19" s="60"/>
      <c r="G19" s="110"/>
      <c r="H19" s="61"/>
      <c r="I19" s="60"/>
      <c r="J19" s="60"/>
      <c r="K19" s="158"/>
      <c r="L19" s="181">
        <v>0.3125</v>
      </c>
      <c r="M19" s="60"/>
      <c r="N19" s="60"/>
      <c r="O19" s="158"/>
      <c r="P19" s="181">
        <v>0.3125</v>
      </c>
      <c r="Q19" s="60"/>
      <c r="R19" s="60"/>
      <c r="S19" s="100"/>
      <c r="T19" s="58"/>
      <c r="U19" s="60"/>
      <c r="V19" s="60"/>
      <c r="W19" s="110"/>
      <c r="X19" s="61"/>
      <c r="Y19" s="154">
        <v>0.41666666666666669</v>
      </c>
      <c r="Z19" s="64"/>
      <c r="AA19" s="58"/>
      <c r="AB19" s="154">
        <v>0.41666666666666669</v>
      </c>
      <c r="AC19" s="64"/>
      <c r="AD19" s="297"/>
      <c r="AE19" s="303"/>
    </row>
    <row r="20" spans="1:31" ht="15" customHeight="1" x14ac:dyDescent="0.2">
      <c r="A20" s="300"/>
      <c r="B20" s="294" t="s">
        <v>3</v>
      </c>
      <c r="C20" s="46" t="s">
        <v>18</v>
      </c>
      <c r="D20" s="68"/>
      <c r="E20" s="66"/>
      <c r="F20" s="163">
        <v>0.33333333333333331</v>
      </c>
      <c r="G20" s="107"/>
      <c r="H20" s="68"/>
      <c r="I20" s="66"/>
      <c r="J20" s="163">
        <v>0.33333333333333331</v>
      </c>
      <c r="K20" s="101"/>
      <c r="L20" s="65"/>
      <c r="M20" s="66"/>
      <c r="N20" s="66"/>
      <c r="O20" s="107"/>
      <c r="P20" s="68"/>
      <c r="Q20" s="66"/>
      <c r="R20" s="66"/>
      <c r="S20" s="161"/>
      <c r="T20" s="184">
        <v>0.33333333333333331</v>
      </c>
      <c r="U20" s="66"/>
      <c r="V20" s="66"/>
      <c r="W20" s="161"/>
      <c r="X20" s="184">
        <v>0.33333333333333331</v>
      </c>
      <c r="Y20" s="66"/>
      <c r="Z20" s="178"/>
      <c r="AA20" s="184">
        <v>0.5</v>
      </c>
      <c r="AB20" s="66"/>
      <c r="AC20" s="178">
        <v>0.25</v>
      </c>
      <c r="AD20" s="296">
        <f>SUM(D20:AC20)</f>
        <v>2.083333333333333</v>
      </c>
      <c r="AE20" s="302">
        <f>SUM(D21:AC21)</f>
        <v>1.875</v>
      </c>
    </row>
    <row r="21" spans="1:31" ht="15" customHeight="1" thickBot="1" x14ac:dyDescent="0.25">
      <c r="A21" s="301"/>
      <c r="B21" s="295"/>
      <c r="C21" s="47" t="s">
        <v>19</v>
      </c>
      <c r="D21" s="61"/>
      <c r="E21" s="60"/>
      <c r="F21" s="183">
        <v>0.3125</v>
      </c>
      <c r="G21" s="110"/>
      <c r="H21" s="61"/>
      <c r="I21" s="60"/>
      <c r="J21" s="183">
        <v>0.3125</v>
      </c>
      <c r="K21" s="100"/>
      <c r="L21" s="58"/>
      <c r="M21" s="60"/>
      <c r="N21" s="60"/>
      <c r="O21" s="110"/>
      <c r="P21" s="61"/>
      <c r="Q21" s="60"/>
      <c r="R21" s="60"/>
      <c r="S21" s="186"/>
      <c r="T21" s="185">
        <v>0.3125</v>
      </c>
      <c r="U21" s="60"/>
      <c r="V21" s="60"/>
      <c r="W21" s="186"/>
      <c r="X21" s="185">
        <v>0.3125</v>
      </c>
      <c r="Y21" s="60"/>
      <c r="Z21" s="188"/>
      <c r="AA21" s="185">
        <v>0.41666666666666669</v>
      </c>
      <c r="AB21" s="60"/>
      <c r="AC21" s="188">
        <v>0.20833333333333334</v>
      </c>
      <c r="AD21" s="298"/>
      <c r="AE21" s="304"/>
    </row>
    <row r="22" spans="1:31" s="27" customFormat="1" ht="26.45" customHeight="1" thickBot="1" x14ac:dyDescent="0.4">
      <c r="A22" s="12"/>
      <c r="B22" s="26"/>
      <c r="C22" s="4"/>
      <c r="D22" s="75"/>
      <c r="E22" s="75"/>
      <c r="F22" s="75"/>
      <c r="G22" s="106"/>
      <c r="H22" s="75"/>
      <c r="I22" s="75"/>
      <c r="J22" s="75"/>
      <c r="K22" s="106"/>
      <c r="L22" s="75"/>
      <c r="M22" s="75"/>
      <c r="N22" s="75"/>
      <c r="O22" s="106"/>
      <c r="P22" s="75"/>
      <c r="Q22" s="75"/>
      <c r="R22" s="75"/>
      <c r="S22" s="106"/>
      <c r="T22" s="75"/>
      <c r="U22" s="75"/>
      <c r="V22" s="75"/>
      <c r="W22" s="106"/>
      <c r="X22" s="75"/>
      <c r="Y22" s="75"/>
      <c r="Z22" s="75"/>
      <c r="AA22" s="75"/>
      <c r="AB22" s="75"/>
      <c r="AC22" s="75"/>
      <c r="AD22" s="50"/>
      <c r="AE22" s="49"/>
    </row>
    <row r="23" spans="1:31" ht="15" customHeight="1" x14ac:dyDescent="0.2">
      <c r="A23" s="299">
        <v>3</v>
      </c>
      <c r="B23" s="292" t="s">
        <v>0</v>
      </c>
      <c r="C23" s="44" t="s">
        <v>18</v>
      </c>
      <c r="D23" s="54"/>
      <c r="E23" s="53"/>
      <c r="F23" s="52">
        <v>0.33333333333333331</v>
      </c>
      <c r="G23" s="109"/>
      <c r="H23" s="54"/>
      <c r="I23" s="53"/>
      <c r="J23" s="52">
        <v>0.33333333333333331</v>
      </c>
      <c r="K23" s="99"/>
      <c r="L23" s="51"/>
      <c r="M23" s="53"/>
      <c r="N23" s="53"/>
      <c r="O23" s="109"/>
      <c r="P23" s="54"/>
      <c r="Q23" s="53"/>
      <c r="R23" s="53"/>
      <c r="S23" s="97"/>
      <c r="T23" s="131">
        <v>0.33333333333333331</v>
      </c>
      <c r="U23" s="53"/>
      <c r="V23" s="53"/>
      <c r="W23" s="97"/>
      <c r="X23" s="131">
        <v>0.33333333333333331</v>
      </c>
      <c r="Y23" s="53"/>
      <c r="Z23" s="55"/>
      <c r="AA23" s="131">
        <v>0.5</v>
      </c>
      <c r="AB23" s="53"/>
      <c r="AC23" s="55">
        <v>0.25</v>
      </c>
      <c r="AD23" s="319">
        <f>SUM(D23:AC23)</f>
        <v>2.083333333333333</v>
      </c>
      <c r="AE23" s="305">
        <f>SUM(D24:AC24)</f>
        <v>1.875</v>
      </c>
    </row>
    <row r="24" spans="1:31" ht="15" customHeight="1" x14ac:dyDescent="0.2">
      <c r="A24" s="300"/>
      <c r="B24" s="293"/>
      <c r="C24" s="45" t="s">
        <v>19</v>
      </c>
      <c r="D24" s="61"/>
      <c r="E24" s="60"/>
      <c r="F24" s="59">
        <v>0.3125</v>
      </c>
      <c r="G24" s="110"/>
      <c r="H24" s="61"/>
      <c r="I24" s="60"/>
      <c r="J24" s="59">
        <v>0.3125</v>
      </c>
      <c r="K24" s="100"/>
      <c r="L24" s="58"/>
      <c r="M24" s="60"/>
      <c r="N24" s="60"/>
      <c r="O24" s="110"/>
      <c r="P24" s="61"/>
      <c r="Q24" s="60"/>
      <c r="R24" s="60"/>
      <c r="S24" s="98"/>
      <c r="T24" s="132">
        <v>0.3125</v>
      </c>
      <c r="U24" s="60"/>
      <c r="V24" s="60"/>
      <c r="W24" s="98"/>
      <c r="X24" s="132">
        <v>0.3125</v>
      </c>
      <c r="Y24" s="60"/>
      <c r="Z24" s="62"/>
      <c r="AA24" s="132">
        <v>0.41666666666666669</v>
      </c>
      <c r="AB24" s="60"/>
      <c r="AC24" s="62">
        <v>0.20833333333333334</v>
      </c>
      <c r="AD24" s="297"/>
      <c r="AE24" s="303"/>
    </row>
    <row r="25" spans="1:31" ht="15" customHeight="1" x14ac:dyDescent="0.2">
      <c r="A25" s="300"/>
      <c r="B25" s="287" t="s">
        <v>1</v>
      </c>
      <c r="C25" s="46" t="s">
        <v>18</v>
      </c>
      <c r="D25" s="68"/>
      <c r="E25" s="147">
        <v>0.33333333333333331</v>
      </c>
      <c r="F25" s="66"/>
      <c r="G25" s="107"/>
      <c r="H25" s="68"/>
      <c r="I25" s="66"/>
      <c r="J25" s="66"/>
      <c r="K25" s="149"/>
      <c r="L25" s="171">
        <v>0.33333333333333331</v>
      </c>
      <c r="M25" s="66"/>
      <c r="N25" s="66"/>
      <c r="O25" s="149"/>
      <c r="P25" s="171">
        <v>0.33333333333333331</v>
      </c>
      <c r="Q25" s="66"/>
      <c r="R25" s="66"/>
      <c r="S25" s="101"/>
      <c r="T25" s="65"/>
      <c r="U25" s="66"/>
      <c r="V25" s="66"/>
      <c r="W25" s="107"/>
      <c r="X25" s="68"/>
      <c r="Y25" s="147">
        <v>0.5</v>
      </c>
      <c r="Z25" s="69"/>
      <c r="AA25" s="65"/>
      <c r="AB25" s="147">
        <v>0.5</v>
      </c>
      <c r="AC25" s="69"/>
      <c r="AD25" s="296">
        <f>SUM(D25:AC25)</f>
        <v>2</v>
      </c>
      <c r="AE25" s="302">
        <f>SUM(D26:AC26)</f>
        <v>1.7708333333333335</v>
      </c>
    </row>
    <row r="26" spans="1:31" ht="15" customHeight="1" x14ac:dyDescent="0.2">
      <c r="A26" s="300"/>
      <c r="B26" s="287"/>
      <c r="C26" s="45" t="s">
        <v>19</v>
      </c>
      <c r="D26" s="61"/>
      <c r="E26" s="148">
        <v>0.3125</v>
      </c>
      <c r="F26" s="60"/>
      <c r="G26" s="110"/>
      <c r="H26" s="61"/>
      <c r="I26" s="60"/>
      <c r="J26" s="60"/>
      <c r="K26" s="150"/>
      <c r="L26" s="172">
        <v>0.3125</v>
      </c>
      <c r="M26" s="60"/>
      <c r="N26" s="60"/>
      <c r="O26" s="150"/>
      <c r="P26" s="172">
        <v>0.3125</v>
      </c>
      <c r="Q26" s="60"/>
      <c r="R26" s="60"/>
      <c r="S26" s="100"/>
      <c r="T26" s="58"/>
      <c r="U26" s="60"/>
      <c r="V26" s="60"/>
      <c r="W26" s="110"/>
      <c r="X26" s="61"/>
      <c r="Y26" s="148">
        <v>0.41666666666666669</v>
      </c>
      <c r="Z26" s="64"/>
      <c r="AA26" s="58"/>
      <c r="AB26" s="148">
        <v>0.41666666666666669</v>
      </c>
      <c r="AC26" s="64"/>
      <c r="AD26" s="297"/>
      <c r="AE26" s="303"/>
    </row>
    <row r="27" spans="1:31" ht="15" customHeight="1" x14ac:dyDescent="0.2">
      <c r="A27" s="300"/>
      <c r="B27" s="288" t="s">
        <v>2</v>
      </c>
      <c r="C27" s="46" t="s">
        <v>18</v>
      </c>
      <c r="D27" s="68"/>
      <c r="E27" s="66"/>
      <c r="F27" s="66"/>
      <c r="G27" s="107"/>
      <c r="H27" s="68"/>
      <c r="I27" s="153">
        <v>0.33333333333333331</v>
      </c>
      <c r="J27" s="66"/>
      <c r="K27" s="107"/>
      <c r="L27" s="68"/>
      <c r="M27" s="153">
        <v>0.33333333333333331</v>
      </c>
      <c r="N27" s="66"/>
      <c r="O27" s="107"/>
      <c r="P27" s="68"/>
      <c r="Q27" s="153">
        <v>0.33333333333333331</v>
      </c>
      <c r="R27" s="66"/>
      <c r="S27" s="107"/>
      <c r="T27" s="68"/>
      <c r="U27" s="153">
        <v>0.33333333333333331</v>
      </c>
      <c r="V27" s="66"/>
      <c r="W27" s="107"/>
      <c r="X27" s="68"/>
      <c r="Y27" s="66"/>
      <c r="Z27" s="69"/>
      <c r="AA27" s="65"/>
      <c r="AB27" s="66"/>
      <c r="AC27" s="69"/>
      <c r="AD27" s="296">
        <f>SUM(D27:AC27)</f>
        <v>1.3333333333333333</v>
      </c>
      <c r="AE27" s="302">
        <f>SUM(D28:AC28)</f>
        <v>1.25</v>
      </c>
    </row>
    <row r="28" spans="1:31" ht="15" customHeight="1" x14ac:dyDescent="0.2">
      <c r="A28" s="300"/>
      <c r="B28" s="288"/>
      <c r="C28" s="45" t="s">
        <v>19</v>
      </c>
      <c r="D28" s="61"/>
      <c r="E28" s="60"/>
      <c r="F28" s="60"/>
      <c r="G28" s="110"/>
      <c r="H28" s="61"/>
      <c r="I28" s="154">
        <v>0.3125</v>
      </c>
      <c r="J28" s="60"/>
      <c r="K28" s="110"/>
      <c r="L28" s="61"/>
      <c r="M28" s="154">
        <v>0.3125</v>
      </c>
      <c r="N28" s="60"/>
      <c r="O28" s="110"/>
      <c r="P28" s="61"/>
      <c r="Q28" s="154">
        <v>0.3125</v>
      </c>
      <c r="R28" s="60"/>
      <c r="S28" s="110"/>
      <c r="T28" s="61"/>
      <c r="U28" s="154">
        <v>0.3125</v>
      </c>
      <c r="V28" s="60"/>
      <c r="W28" s="110"/>
      <c r="X28" s="61"/>
      <c r="Y28" s="60"/>
      <c r="Z28" s="64"/>
      <c r="AA28" s="58"/>
      <c r="AB28" s="60"/>
      <c r="AC28" s="64"/>
      <c r="AD28" s="297"/>
      <c r="AE28" s="303"/>
    </row>
    <row r="29" spans="1:31" ht="15" customHeight="1" x14ac:dyDescent="0.2">
      <c r="A29" s="300"/>
      <c r="B29" s="294" t="s">
        <v>3</v>
      </c>
      <c r="C29" s="46" t="s">
        <v>18</v>
      </c>
      <c r="D29" s="159">
        <v>0.25</v>
      </c>
      <c r="E29" s="66"/>
      <c r="F29" s="66"/>
      <c r="G29" s="161"/>
      <c r="H29" s="184">
        <v>0.33333333333333331</v>
      </c>
      <c r="I29" s="66"/>
      <c r="J29" s="66"/>
      <c r="K29" s="101"/>
      <c r="L29" s="65"/>
      <c r="M29" s="66"/>
      <c r="N29" s="163">
        <v>0.33333333333333331</v>
      </c>
      <c r="O29" s="107"/>
      <c r="P29" s="68"/>
      <c r="Q29" s="66"/>
      <c r="R29" s="163">
        <v>0.33333333333333331</v>
      </c>
      <c r="S29" s="101"/>
      <c r="T29" s="65"/>
      <c r="U29" s="66"/>
      <c r="V29" s="163">
        <v>0.33333333333333331</v>
      </c>
      <c r="W29" s="107"/>
      <c r="X29" s="68"/>
      <c r="Y29" s="66"/>
      <c r="Z29" s="69"/>
      <c r="AA29" s="65"/>
      <c r="AB29" s="66"/>
      <c r="AC29" s="69"/>
      <c r="AD29" s="296">
        <f>SUM(D29:AC29)</f>
        <v>1.583333333333333</v>
      </c>
      <c r="AE29" s="302">
        <f>SUM(D30:AC30)</f>
        <v>1.4583333333333335</v>
      </c>
    </row>
    <row r="30" spans="1:31" ht="15" customHeight="1" thickBot="1" x14ac:dyDescent="0.25">
      <c r="A30" s="301"/>
      <c r="B30" s="295"/>
      <c r="C30" s="47" t="s">
        <v>19</v>
      </c>
      <c r="D30" s="182">
        <v>0.20833333333333334</v>
      </c>
      <c r="E30" s="60"/>
      <c r="F30" s="60"/>
      <c r="G30" s="186"/>
      <c r="H30" s="185">
        <v>0.3125</v>
      </c>
      <c r="I30" s="60"/>
      <c r="J30" s="60"/>
      <c r="K30" s="100"/>
      <c r="L30" s="58"/>
      <c r="M30" s="60"/>
      <c r="N30" s="183">
        <v>0.3125</v>
      </c>
      <c r="O30" s="110"/>
      <c r="P30" s="61"/>
      <c r="Q30" s="60"/>
      <c r="R30" s="183">
        <v>0.3125</v>
      </c>
      <c r="S30" s="100"/>
      <c r="T30" s="58"/>
      <c r="U30" s="60"/>
      <c r="V30" s="183">
        <v>0.3125</v>
      </c>
      <c r="W30" s="108"/>
      <c r="X30" s="73"/>
      <c r="Y30" s="72"/>
      <c r="Z30" s="74"/>
      <c r="AA30" s="71"/>
      <c r="AB30" s="72"/>
      <c r="AC30" s="74"/>
      <c r="AD30" s="298"/>
      <c r="AE30" s="304"/>
    </row>
    <row r="31" spans="1:31" s="27" customFormat="1" ht="26.45" customHeight="1" thickBot="1" x14ac:dyDescent="0.4">
      <c r="A31" s="12"/>
      <c r="B31" s="26"/>
      <c r="C31" s="4"/>
      <c r="D31" s="75"/>
      <c r="E31" s="75"/>
      <c r="F31" s="75"/>
      <c r="G31" s="106"/>
      <c r="H31" s="75"/>
      <c r="I31" s="75"/>
      <c r="J31" s="75"/>
      <c r="K31" s="106"/>
      <c r="L31" s="75"/>
      <c r="M31" s="75"/>
      <c r="N31" s="75"/>
      <c r="O31" s="106"/>
      <c r="P31" s="75"/>
      <c r="Q31" s="75"/>
      <c r="R31" s="75"/>
      <c r="S31" s="106"/>
      <c r="T31" s="75"/>
      <c r="U31" s="75"/>
      <c r="V31" s="75"/>
      <c r="W31" s="106"/>
      <c r="X31" s="75"/>
      <c r="Y31" s="75"/>
      <c r="Z31" s="75"/>
      <c r="AA31" s="75"/>
      <c r="AB31" s="75"/>
      <c r="AC31" s="75"/>
      <c r="AD31" s="50"/>
      <c r="AE31" s="49"/>
    </row>
    <row r="32" spans="1:31" ht="15" customHeight="1" x14ac:dyDescent="0.2">
      <c r="A32" s="299">
        <v>4</v>
      </c>
      <c r="B32" s="330" t="s">
        <v>0</v>
      </c>
      <c r="C32" s="44" t="s">
        <v>18</v>
      </c>
      <c r="D32" s="56">
        <v>0.25</v>
      </c>
      <c r="E32" s="53"/>
      <c r="F32" s="53"/>
      <c r="G32" s="97"/>
      <c r="H32" s="131">
        <v>0.33333333333333331</v>
      </c>
      <c r="I32" s="53"/>
      <c r="J32" s="53"/>
      <c r="K32" s="99"/>
      <c r="L32" s="51"/>
      <c r="M32" s="53"/>
      <c r="N32" s="52">
        <v>0.33333333333333331</v>
      </c>
      <c r="O32" s="109"/>
      <c r="P32" s="54"/>
      <c r="Q32" s="53"/>
      <c r="R32" s="52">
        <v>0.33333333333333331</v>
      </c>
      <c r="S32" s="99"/>
      <c r="T32" s="51"/>
      <c r="U32" s="53"/>
      <c r="V32" s="52">
        <v>0.33333333333333331</v>
      </c>
      <c r="W32" s="109"/>
      <c r="X32" s="54"/>
      <c r="Y32" s="53"/>
      <c r="Z32" s="57"/>
      <c r="AA32" s="51"/>
      <c r="AB32" s="53"/>
      <c r="AC32" s="57"/>
      <c r="AD32" s="319">
        <f>SUM(D32:AC32)</f>
        <v>1.583333333333333</v>
      </c>
      <c r="AE32" s="305">
        <f>SUM(D33:AC33)</f>
        <v>1.4583333333333335</v>
      </c>
    </row>
    <row r="33" spans="1:31" ht="15" customHeight="1" x14ac:dyDescent="0.2">
      <c r="A33" s="300"/>
      <c r="B33" s="331"/>
      <c r="C33" s="45" t="s">
        <v>19</v>
      </c>
      <c r="D33" s="63">
        <v>0.20833333333333334</v>
      </c>
      <c r="E33" s="60"/>
      <c r="F33" s="60"/>
      <c r="G33" s="98"/>
      <c r="H33" s="63">
        <v>0.3125</v>
      </c>
      <c r="I33" s="60"/>
      <c r="J33" s="60"/>
      <c r="K33" s="100"/>
      <c r="L33" s="58"/>
      <c r="M33" s="60"/>
      <c r="N33" s="59">
        <v>0.3125</v>
      </c>
      <c r="O33" s="110"/>
      <c r="P33" s="61"/>
      <c r="Q33" s="60"/>
      <c r="R33" s="59">
        <v>0.3125</v>
      </c>
      <c r="S33" s="100"/>
      <c r="T33" s="58"/>
      <c r="U33" s="60"/>
      <c r="V33" s="59">
        <v>0.3125</v>
      </c>
      <c r="W33" s="100"/>
      <c r="X33" s="61"/>
      <c r="Y33" s="60"/>
      <c r="Z33" s="64"/>
      <c r="AA33" s="58"/>
      <c r="AB33" s="60"/>
      <c r="AC33" s="64"/>
      <c r="AD33" s="297"/>
      <c r="AE33" s="303"/>
    </row>
    <row r="34" spans="1:31" ht="15" customHeight="1" x14ac:dyDescent="0.2">
      <c r="A34" s="300"/>
      <c r="B34" s="332" t="s">
        <v>1</v>
      </c>
      <c r="C34" s="46" t="s">
        <v>18</v>
      </c>
      <c r="D34" s="68"/>
      <c r="E34" s="66"/>
      <c r="F34" s="66"/>
      <c r="G34" s="107"/>
      <c r="H34" s="68"/>
      <c r="I34" s="147">
        <v>0.33333333333333331</v>
      </c>
      <c r="J34" s="66"/>
      <c r="K34" s="107"/>
      <c r="L34" s="68"/>
      <c r="M34" s="147">
        <v>0.33333333333333331</v>
      </c>
      <c r="N34" s="66"/>
      <c r="O34" s="107"/>
      <c r="P34" s="68"/>
      <c r="Q34" s="147">
        <v>0.33333333333333331</v>
      </c>
      <c r="R34" s="66"/>
      <c r="S34" s="107"/>
      <c r="T34" s="68"/>
      <c r="U34" s="147">
        <v>0.33333333333333331</v>
      </c>
      <c r="V34" s="66"/>
      <c r="W34" s="101"/>
      <c r="X34" s="68"/>
      <c r="Y34" s="66"/>
      <c r="Z34" s="69"/>
      <c r="AA34" s="65"/>
      <c r="AB34" s="66"/>
      <c r="AC34" s="69"/>
      <c r="AD34" s="296">
        <f>SUM(D34:AC34)</f>
        <v>1.3333333333333333</v>
      </c>
      <c r="AE34" s="302">
        <f>SUM(D35:AC35)</f>
        <v>1.25</v>
      </c>
    </row>
    <row r="35" spans="1:31" ht="15" customHeight="1" x14ac:dyDescent="0.2">
      <c r="A35" s="300"/>
      <c r="B35" s="333"/>
      <c r="C35" s="45" t="s">
        <v>19</v>
      </c>
      <c r="D35" s="61"/>
      <c r="E35" s="60"/>
      <c r="F35" s="60"/>
      <c r="G35" s="110"/>
      <c r="H35" s="61"/>
      <c r="I35" s="148">
        <v>0.3125</v>
      </c>
      <c r="J35" s="60"/>
      <c r="K35" s="110"/>
      <c r="L35" s="61"/>
      <c r="M35" s="148">
        <v>0.3125</v>
      </c>
      <c r="N35" s="60"/>
      <c r="O35" s="110"/>
      <c r="P35" s="61"/>
      <c r="Q35" s="148">
        <v>0.3125</v>
      </c>
      <c r="R35" s="60"/>
      <c r="S35" s="110"/>
      <c r="T35" s="61"/>
      <c r="U35" s="148">
        <v>0.3125</v>
      </c>
      <c r="V35" s="60"/>
      <c r="W35" s="110"/>
      <c r="X35" s="61"/>
      <c r="Y35" s="60"/>
      <c r="Z35" s="64"/>
      <c r="AA35" s="58"/>
      <c r="AB35" s="60"/>
      <c r="AC35" s="64"/>
      <c r="AD35" s="297"/>
      <c r="AE35" s="303"/>
    </row>
    <row r="36" spans="1:31" ht="15" customHeight="1" x14ac:dyDescent="0.2">
      <c r="A36" s="300"/>
      <c r="B36" s="326" t="s">
        <v>2</v>
      </c>
      <c r="C36" s="46" t="s">
        <v>18</v>
      </c>
      <c r="D36" s="68"/>
      <c r="E36" s="66"/>
      <c r="F36" s="153">
        <v>0.33333333333333331</v>
      </c>
      <c r="G36" s="107"/>
      <c r="H36" s="68"/>
      <c r="I36" s="66"/>
      <c r="J36" s="153">
        <v>0.33333333333333331</v>
      </c>
      <c r="K36" s="101"/>
      <c r="L36" s="65"/>
      <c r="M36" s="66"/>
      <c r="N36" s="66"/>
      <c r="O36" s="107"/>
      <c r="P36" s="68"/>
      <c r="Q36" s="66"/>
      <c r="R36" s="66"/>
      <c r="S36" s="157"/>
      <c r="T36" s="180">
        <v>0.33333333333333331</v>
      </c>
      <c r="U36" s="66"/>
      <c r="V36" s="66"/>
      <c r="W36" s="157"/>
      <c r="X36" s="180">
        <v>0.33333333333333331</v>
      </c>
      <c r="Y36" s="66"/>
      <c r="Z36" s="176"/>
      <c r="AA36" s="180">
        <v>0.5</v>
      </c>
      <c r="AB36" s="66"/>
      <c r="AC36" s="176">
        <v>0.25</v>
      </c>
      <c r="AD36" s="296">
        <f>SUM(D36:AC36)</f>
        <v>2.083333333333333</v>
      </c>
      <c r="AE36" s="302">
        <f>SUM(D37:AC37)</f>
        <v>1.875</v>
      </c>
    </row>
    <row r="37" spans="1:31" ht="15" customHeight="1" x14ac:dyDescent="0.2">
      <c r="A37" s="300"/>
      <c r="B37" s="327"/>
      <c r="C37" s="45" t="s">
        <v>19</v>
      </c>
      <c r="D37" s="61"/>
      <c r="E37" s="60"/>
      <c r="F37" s="154">
        <v>0.3125</v>
      </c>
      <c r="G37" s="110"/>
      <c r="H37" s="61"/>
      <c r="I37" s="60"/>
      <c r="J37" s="154">
        <v>0.3125</v>
      </c>
      <c r="K37" s="100"/>
      <c r="L37" s="58"/>
      <c r="M37" s="60"/>
      <c r="N37" s="60"/>
      <c r="O37" s="110"/>
      <c r="P37" s="61"/>
      <c r="Q37" s="60"/>
      <c r="R37" s="60"/>
      <c r="S37" s="158"/>
      <c r="T37" s="181">
        <v>0.3125</v>
      </c>
      <c r="U37" s="60"/>
      <c r="V37" s="60"/>
      <c r="W37" s="158"/>
      <c r="X37" s="181">
        <v>0.3125</v>
      </c>
      <c r="Y37" s="60"/>
      <c r="Z37" s="177"/>
      <c r="AA37" s="181">
        <v>0.41666666666666669</v>
      </c>
      <c r="AB37" s="60"/>
      <c r="AC37" s="177">
        <v>0.20833333333333334</v>
      </c>
      <c r="AD37" s="297"/>
      <c r="AE37" s="303"/>
    </row>
    <row r="38" spans="1:31" ht="15" customHeight="1" x14ac:dyDescent="0.2">
      <c r="A38" s="300"/>
      <c r="B38" s="328" t="s">
        <v>3</v>
      </c>
      <c r="C38" s="46" t="s">
        <v>18</v>
      </c>
      <c r="D38" s="68"/>
      <c r="E38" s="163">
        <v>0.33333333333333331</v>
      </c>
      <c r="F38" s="66"/>
      <c r="G38" s="107"/>
      <c r="H38" s="68"/>
      <c r="I38" s="66"/>
      <c r="J38" s="66"/>
      <c r="K38" s="161"/>
      <c r="L38" s="184">
        <v>0.33333333333333331</v>
      </c>
      <c r="M38" s="66"/>
      <c r="N38" s="66"/>
      <c r="O38" s="161"/>
      <c r="P38" s="184">
        <v>0.33333333333333331</v>
      </c>
      <c r="Q38" s="66"/>
      <c r="R38" s="66"/>
      <c r="S38" s="101"/>
      <c r="T38" s="65"/>
      <c r="U38" s="66"/>
      <c r="V38" s="66"/>
      <c r="W38" s="107"/>
      <c r="X38" s="68"/>
      <c r="Y38" s="163">
        <v>0.5</v>
      </c>
      <c r="Z38" s="69"/>
      <c r="AA38" s="65"/>
      <c r="AB38" s="163">
        <v>0.5</v>
      </c>
      <c r="AC38" s="69"/>
      <c r="AD38" s="296">
        <f>SUM(D38:AC38)</f>
        <v>2</v>
      </c>
      <c r="AE38" s="302">
        <f>SUM(D39:AC39)</f>
        <v>1.7708333333333335</v>
      </c>
    </row>
    <row r="39" spans="1:31" ht="15" customHeight="1" thickBot="1" x14ac:dyDescent="0.25">
      <c r="A39" s="301"/>
      <c r="B39" s="329"/>
      <c r="C39" s="47" t="s">
        <v>19</v>
      </c>
      <c r="D39" s="73"/>
      <c r="E39" s="164">
        <v>0.3125</v>
      </c>
      <c r="F39" s="72"/>
      <c r="G39" s="108"/>
      <c r="H39" s="73"/>
      <c r="I39" s="72"/>
      <c r="J39" s="72"/>
      <c r="K39" s="162"/>
      <c r="L39" s="187">
        <v>0.3125</v>
      </c>
      <c r="M39" s="72"/>
      <c r="N39" s="72"/>
      <c r="O39" s="162"/>
      <c r="P39" s="187">
        <v>0.3125</v>
      </c>
      <c r="Q39" s="72"/>
      <c r="R39" s="72"/>
      <c r="S39" s="102"/>
      <c r="T39" s="71"/>
      <c r="U39" s="72"/>
      <c r="V39" s="72"/>
      <c r="W39" s="108"/>
      <c r="X39" s="73"/>
      <c r="Y39" s="164">
        <v>0.41666666666666669</v>
      </c>
      <c r="Z39" s="74"/>
      <c r="AA39" s="71"/>
      <c r="AB39" s="164">
        <v>0.41666666666666669</v>
      </c>
      <c r="AC39" s="74"/>
      <c r="AD39" s="298"/>
      <c r="AE39" s="304"/>
    </row>
    <row r="40" spans="1:31" ht="26.45" customHeight="1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89" t="s">
        <v>20</v>
      </c>
      <c r="Y40" s="290"/>
      <c r="Z40" s="290"/>
      <c r="AA40" s="290"/>
      <c r="AB40" s="290"/>
      <c r="AC40" s="291"/>
      <c r="AD40" s="48">
        <f>SUM(AD5:AD12,AD14:AD21,AD23:AD30,AD32:AD39)/16</f>
        <v>1.7499999999999993</v>
      </c>
      <c r="AE40" s="49">
        <f>SUM(AE5:AE12,AE14:AE21,AE23:AE30,AE32:AE39)/16</f>
        <v>1.5885416666666665</v>
      </c>
    </row>
    <row r="41" spans="1:31" ht="1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"/>
      <c r="AE41" s="33"/>
    </row>
    <row r="42" spans="1:31" s="34" customFormat="1" ht="35.1" customHeight="1" x14ac:dyDescent="0.2">
      <c r="B42" s="35" t="s">
        <v>15</v>
      </c>
      <c r="C42" s="35"/>
      <c r="D42" s="36"/>
      <c r="E42" s="36"/>
      <c r="F42" s="36"/>
      <c r="G42" s="36"/>
      <c r="H42" s="36"/>
      <c r="I42" s="41" t="str">
        <f>'N°471_weekend 12 ore'!$I$42</f>
        <v>Il lavoro giornaliero dev'essere interrotto con pause di almeno (art. 15 LL, art. 38 cpv. 3 OLL1):</v>
      </c>
      <c r="AD42" s="37"/>
      <c r="AE42" s="37"/>
    </row>
    <row r="43" spans="1:31" s="34" customFormat="1" ht="35.1" customHeight="1" x14ac:dyDescent="0.2">
      <c r="B43" s="35"/>
      <c r="C43" s="35"/>
      <c r="D43" s="36"/>
      <c r="E43" s="36"/>
      <c r="F43" s="36"/>
      <c r="G43" s="36"/>
      <c r="H43" s="36"/>
      <c r="I43" s="41" t="str">
        <f>'N°471_weekend 12 ore'!$I$43</f>
        <v>- 1/4 d'ora, se dura più di cinque ore e mezza</v>
      </c>
      <c r="AD43" s="37"/>
      <c r="AE43" s="37"/>
    </row>
    <row r="44" spans="1:31" s="34" customFormat="1" ht="35.1" customHeight="1" x14ac:dyDescent="0.2">
      <c r="B44" s="35"/>
      <c r="C44" s="35"/>
      <c r="D44" s="36"/>
      <c r="E44" s="36"/>
      <c r="F44" s="36"/>
      <c r="G44" s="36"/>
      <c r="H44" s="36"/>
      <c r="I44" s="41" t="str">
        <f>'N°471_weekend 12 ore'!$I$44</f>
        <v>- 1/2 ora se dura più di 7 ore</v>
      </c>
      <c r="AD44" s="37"/>
      <c r="AE44" s="37"/>
    </row>
    <row r="45" spans="1:31" s="34" customFormat="1" ht="35.1" customHeight="1" x14ac:dyDescent="0.2">
      <c r="B45" s="35"/>
      <c r="C45" s="35"/>
      <c r="D45" s="36"/>
      <c r="E45" s="36"/>
      <c r="F45" s="36"/>
      <c r="G45" s="36"/>
      <c r="H45" s="36"/>
      <c r="I45" s="41" t="str">
        <f>'N°471_weekend 12 ore'!$I$45</f>
        <v>- 2 ore oppure 2 volte 1 ora oppure 1 ora e 2 volte 1/2 ora in ogni turno di 12 ore.</v>
      </c>
      <c r="AD45" s="37"/>
      <c r="AE45" s="37"/>
    </row>
    <row r="46" spans="1:31" s="34" customFormat="1" ht="35.1" customHeight="1" x14ac:dyDescent="0.2">
      <c r="B46" s="35"/>
      <c r="C46" s="35"/>
      <c r="D46" s="36"/>
      <c r="E46" s="36"/>
      <c r="F46" s="36"/>
      <c r="G46" s="36"/>
      <c r="H46" s="36"/>
      <c r="I46" s="41" t="str">
        <f>'N°471_weekend 12 ore'!$I$46</f>
        <v>Pause di una durata superiore a mezz'ora possono essere frazionate (art. 18 cpv. 3 OLL1).</v>
      </c>
      <c r="AD46" s="37"/>
      <c r="AE46" s="37"/>
    </row>
    <row r="47" spans="1:31" ht="15" customHeight="1" x14ac:dyDescent="0.2"/>
    <row r="48" spans="1:31" s="34" customFormat="1" ht="35.1" customHeight="1" x14ac:dyDescent="0.2">
      <c r="B48" s="35" t="s">
        <v>16</v>
      </c>
      <c r="C48" s="35"/>
      <c r="D48" s="36"/>
      <c r="E48" s="36"/>
      <c r="F48" s="36"/>
      <c r="G48" s="36"/>
      <c r="H48" s="36"/>
      <c r="I48" s="41" t="str">
        <f>'N°401_7 giorni'!$I$47</f>
        <v>- Gli orari d'inizio possono essere anticipati o posticipati fino ad 1 ora spostando in modo corripsondente la fine del lavoro.</v>
      </c>
      <c r="AC48" s="37"/>
      <c r="AD48" s="37"/>
    </row>
    <row r="49" spans="2:33" s="34" customFormat="1" ht="35.1" customHeight="1" x14ac:dyDescent="0.2">
      <c r="B49" s="35"/>
      <c r="C49" s="35"/>
      <c r="D49" s="36"/>
      <c r="E49" s="36"/>
      <c r="F49" s="36"/>
      <c r="G49" s="36"/>
      <c r="H49" s="36"/>
      <c r="I49" s="41" t="str">
        <f>'N°401_7 giorni'!$I$48</f>
        <v xml:space="preserve">  Questi orari valgono per tutta la durata del permesso.</v>
      </c>
      <c r="AC49" s="37"/>
      <c r="AD49" s="37"/>
    </row>
    <row r="50" spans="2:33" s="34" customFormat="1" ht="15" customHeight="1" x14ac:dyDescent="0.2">
      <c r="B50" s="35"/>
      <c r="C50" s="35"/>
      <c r="D50" s="36"/>
      <c r="E50" s="36"/>
      <c r="F50" s="36"/>
      <c r="G50" s="36"/>
      <c r="H50" s="36"/>
      <c r="AC50" s="37"/>
      <c r="AD50" s="37"/>
    </row>
    <row r="51" spans="2:33" s="34" customFormat="1" ht="35.1" customHeight="1" x14ac:dyDescent="0.2">
      <c r="B51" s="35" t="s">
        <v>21</v>
      </c>
      <c r="C51" s="35"/>
      <c r="D51" s="35"/>
      <c r="E51" s="35"/>
      <c r="F51" s="35"/>
      <c r="G51" s="35"/>
      <c r="H51" s="36"/>
      <c r="I51" s="41" t="s">
        <v>37</v>
      </c>
      <c r="AC51" s="37"/>
      <c r="AD51" s="37"/>
    </row>
    <row r="52" spans="2:33" s="18" customFormat="1" ht="35.1" customHeight="1" x14ac:dyDescent="0.2">
      <c r="B52" s="34"/>
      <c r="C52" s="34"/>
      <c r="D52" s="34"/>
      <c r="E52" s="34"/>
      <c r="F52" s="34"/>
      <c r="G52" s="34"/>
      <c r="H52" s="34"/>
      <c r="I52" s="41" t="s">
        <v>39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7"/>
      <c r="AD52" s="40"/>
    </row>
    <row r="53" spans="2:33" s="18" customFormat="1" ht="35.1" customHeight="1" x14ac:dyDescent="0.2">
      <c r="B53" s="34"/>
      <c r="C53" s="34"/>
      <c r="D53" s="34"/>
      <c r="E53" s="34"/>
      <c r="F53" s="34"/>
      <c r="G53" s="34"/>
      <c r="H53" s="34"/>
      <c r="I53" s="41" t="s">
        <v>40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7"/>
      <c r="AD53" s="40"/>
    </row>
    <row r="54" spans="2:33" s="18" customFormat="1" ht="35.1" customHeight="1" x14ac:dyDescent="0.2">
      <c r="B54" s="34"/>
      <c r="C54" s="34"/>
      <c r="D54" s="34"/>
      <c r="E54" s="34"/>
      <c r="F54" s="34"/>
      <c r="G54" s="34"/>
      <c r="H54" s="34"/>
      <c r="I54" s="41" t="s">
        <v>41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7"/>
      <c r="AD54" s="40"/>
    </row>
    <row r="55" spans="2:33" s="34" customFormat="1" ht="15" customHeight="1" x14ac:dyDescent="0.2">
      <c r="B55" s="35"/>
      <c r="C55" s="35"/>
      <c r="D55" s="36"/>
      <c r="E55" s="36"/>
      <c r="F55" s="36"/>
      <c r="G55" s="36"/>
      <c r="H55" s="36"/>
      <c r="I55" s="18"/>
    </row>
    <row r="56" spans="2:33" s="34" customFormat="1" ht="34.9" customHeight="1" x14ac:dyDescent="0.2">
      <c r="B56" s="35" t="s">
        <v>23</v>
      </c>
      <c r="C56" s="35"/>
      <c r="D56" s="36"/>
      <c r="E56" s="36"/>
      <c r="F56" s="36"/>
      <c r="G56" s="36"/>
      <c r="I56" s="38"/>
    </row>
    <row r="57" spans="2:33" s="18" customFormat="1" ht="9.9499999999999993" customHeight="1" x14ac:dyDescent="0.2">
      <c r="B57" s="39"/>
      <c r="C57" s="39"/>
      <c r="D57" s="39"/>
    </row>
    <row r="58" spans="2:33" s="18" customFormat="1" ht="35.1" customHeight="1" x14ac:dyDescent="0.2">
      <c r="B58" s="39"/>
      <c r="C58" s="39"/>
      <c r="D58" s="39"/>
      <c r="I58" s="34" t="str">
        <f>'N°401_7 giorni'!$I$54</f>
        <v>Nella compilazione di un piano dei turni si devono osservare in generale i punti seguenti:</v>
      </c>
    </row>
    <row r="59" spans="2:33" s="18" customFormat="1" ht="35.1" customHeight="1" x14ac:dyDescent="0.2">
      <c r="B59" s="39"/>
      <c r="C59" s="39"/>
      <c r="D59" s="39"/>
      <c r="I59" s="133" t="str">
        <f>'N°401_7 giorni'!$I$55</f>
        <v>- Merkblatt ununterbrochener Betrieb</v>
      </c>
    </row>
    <row r="60" spans="2:33" s="34" customFormat="1" ht="35.1" customHeight="1" x14ac:dyDescent="0.2">
      <c r="I60" s="133" t="str">
        <f>'N°401_7 giorni'!$I$56</f>
        <v>- Commenti per la compilazione dei piani dei turni</v>
      </c>
    </row>
    <row r="61" spans="2:33" s="34" customFormat="1" ht="15" customHeight="1" x14ac:dyDescent="0.2">
      <c r="I61" s="41"/>
      <c r="AE61" s="37"/>
      <c r="AF61" s="37"/>
    </row>
    <row r="62" spans="2:33" s="34" customFormat="1" ht="30" x14ac:dyDescent="0.2">
      <c r="B62" s="35" t="s">
        <v>17</v>
      </c>
      <c r="C62" s="35"/>
      <c r="I62" s="34" t="str">
        <f>'N°401_7 giorni'!$I$58</f>
        <v>art. 24 LL, art. 36 - 38 OLL1</v>
      </c>
      <c r="AE62" s="37"/>
      <c r="AF62" s="37"/>
    </row>
    <row r="64" spans="2:33" ht="30" x14ac:dyDescent="0.35">
      <c r="B64" s="35" t="s">
        <v>75</v>
      </c>
      <c r="I64" s="1" t="s">
        <v>76</v>
      </c>
      <c r="AD64" s="2"/>
      <c r="AE64" s="2"/>
      <c r="AF64" s="5"/>
      <c r="AG64" s="5"/>
    </row>
    <row r="65" spans="9:33" ht="25.5" x14ac:dyDescent="0.35">
      <c r="I65" s="1"/>
      <c r="AD65" s="2"/>
      <c r="AE65" s="2"/>
      <c r="AF65" s="5"/>
      <c r="AG65" s="5"/>
    </row>
  </sheetData>
  <sheetProtection password="CAD5" sheet="1" objects="1" scenarios="1"/>
  <mergeCells count="59">
    <mergeCell ref="AD5:AD6"/>
    <mergeCell ref="AD7:AD8"/>
    <mergeCell ref="AD9:AD10"/>
    <mergeCell ref="AD11:AD12"/>
    <mergeCell ref="AD14:AD15"/>
    <mergeCell ref="AE16:AE17"/>
    <mergeCell ref="AE18:AE19"/>
    <mergeCell ref="AE20:AE21"/>
    <mergeCell ref="AE23:AE24"/>
    <mergeCell ref="B32:B33"/>
    <mergeCell ref="B27:B28"/>
    <mergeCell ref="AD16:AD17"/>
    <mergeCell ref="AE25:AE26"/>
    <mergeCell ref="AE27:AE28"/>
    <mergeCell ref="AE32:AE33"/>
    <mergeCell ref="AD25:AD26"/>
    <mergeCell ref="AD27:AD28"/>
    <mergeCell ref="AD29:AD30"/>
    <mergeCell ref="AD32:AD33"/>
    <mergeCell ref="AD18:AD19"/>
    <mergeCell ref="AD20:AD21"/>
    <mergeCell ref="AE5:AE6"/>
    <mergeCell ref="AE7:AE8"/>
    <mergeCell ref="AE9:AE10"/>
    <mergeCell ref="AE11:AE12"/>
    <mergeCell ref="AE14:AE15"/>
    <mergeCell ref="B18:B19"/>
    <mergeCell ref="B20:B21"/>
    <mergeCell ref="AE36:AE37"/>
    <mergeCell ref="AE38:AE39"/>
    <mergeCell ref="AE29:AE30"/>
    <mergeCell ref="B38:B39"/>
    <mergeCell ref="B34:B35"/>
    <mergeCell ref="AE34:AE35"/>
    <mergeCell ref="AD38:AD39"/>
    <mergeCell ref="AD23:AD24"/>
    <mergeCell ref="AD34:AD35"/>
    <mergeCell ref="AD36:AD37"/>
    <mergeCell ref="B7:B8"/>
    <mergeCell ref="B9:B10"/>
    <mergeCell ref="B11:B12"/>
    <mergeCell ref="B14:B15"/>
    <mergeCell ref="B16:B17"/>
    <mergeCell ref="X40:AC40"/>
    <mergeCell ref="AD3:AE3"/>
    <mergeCell ref="A1:G2"/>
    <mergeCell ref="H1:AC2"/>
    <mergeCell ref="A3:A4"/>
    <mergeCell ref="B3:B4"/>
    <mergeCell ref="A5:A12"/>
    <mergeCell ref="A14:A21"/>
    <mergeCell ref="A23:A30"/>
    <mergeCell ref="B23:B24"/>
    <mergeCell ref="B29:B30"/>
    <mergeCell ref="B25:B26"/>
    <mergeCell ref="B36:B37"/>
    <mergeCell ref="A32:A39"/>
    <mergeCell ref="C3:C4"/>
    <mergeCell ref="B5:B6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33" orientation="landscape" r:id="rId1"/>
  <headerFooter alignWithMargins="0">
    <oddFooter>&amp;L&amp;11Pagina &amp;P / &amp;N
&amp;F&amp;R&amp;11Segreteria di Stato dell’economia SECO
Condizioni di lavoro
Protezione dei lavoratori ABAS
Holzikofenweg 36, 3003 Berna
Tel. +41 (31) 322 29 48, Fax +41 (31) 322 78 31
info@seco.admin.ch
www.seco.admin.ch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I_Ununterbrochener_Betrieb_4_Schicht_07.08.2018"/>
    <f:field ref="objsubject" par="" edit="true" text=""/>
    <f:field ref="objcreatedby" par="" text="Höhener, Martin, SECO"/>
    <f:field ref="objcreatedat" par="" text="07.08.2018 10:29:08"/>
    <f:field ref="objchangedby" par="" text="Höhener, Martin, SECO"/>
    <f:field ref="objmodifiedat" par="" text="26.09.2018 08:53:24"/>
    <f:field ref="doc_FSCFOLIO_1_1001_FieldDocumentNumber" par="" text=""/>
    <f:field ref="doc_FSCFOLIO_1_1001_FieldSubject" par="" edit="true" text=""/>
    <f:field ref="FSCFOLIO_1_1001_FieldCurrentUser" par="" text="SECO  Barbara Rubin"/>
    <f:field ref="CCAPRECONFIG_15_1001_Objektname" par="" edit="true" text="1I_Ununterbrochener_Betrieb_4_Schicht_07.08.2018"/>
    <f:field ref="CHPRECONFIG_1_1001_Objektname" par="" edit="true" text="1I_Ununterbrochener_Betrieb_4_Schicht_07.08.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N°401_7 giorni</vt:lpstr>
      <vt:lpstr>N°402_7 giorni</vt:lpstr>
      <vt:lpstr>N°403_rotazione breve</vt:lpstr>
      <vt:lpstr>N°404_rotazione irregolare</vt:lpstr>
      <vt:lpstr>riempire</vt:lpstr>
      <vt:lpstr>N°451_16 settimane</vt:lpstr>
      <vt:lpstr>riempire (16 settimane)</vt:lpstr>
      <vt:lpstr>N°471_weekend 12 ore</vt:lpstr>
      <vt:lpstr>N°472_weekend 2x12 ore</vt:lpstr>
      <vt:lpstr>N°473_weekend (indi) 2x12 ore</vt:lpstr>
      <vt:lpstr>N°474_weekend 12 ore (rot. br.)</vt:lpstr>
      <vt:lpstr>N°475_weekend 12 ore (rot. irr)</vt:lpstr>
      <vt:lpstr>riempire (2x12 h)</vt:lpstr>
      <vt:lpstr>riempire (12 h)</vt:lpstr>
      <vt:lpstr>'N°401_7 giorni'!Drucktitel</vt:lpstr>
      <vt:lpstr>'N°402_7 giorni'!Drucktitel</vt:lpstr>
      <vt:lpstr>'N°403_rotazione breve'!Drucktitel</vt:lpstr>
      <vt:lpstr>'N°404_rotazione irregolare'!Drucktitel</vt:lpstr>
      <vt:lpstr>'N°451_16 settimane'!Drucktitel</vt:lpstr>
      <vt:lpstr>'N°471_weekend 12 ore'!Drucktitel</vt:lpstr>
      <vt:lpstr>'N°472_weekend 2x12 ore'!Drucktitel</vt:lpstr>
      <vt:lpstr>'N°473_weekend (indi) 2x12 ore'!Drucktitel</vt:lpstr>
      <vt:lpstr>'N°474_weekend 12 ore (rot. br.)'!Drucktitel</vt:lpstr>
      <vt:lpstr>'N°475_weekend 12 ore (rot. irr)'!Drucktitel</vt:lpstr>
      <vt:lpstr>'riempire (16 settimane)'!Drucktitel</vt:lpstr>
      <vt:lpstr>'riempire (2x12 h)'!Drucktitel</vt:lpstr>
    </vt:vector>
  </TitlesOfParts>
  <Company>SECO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ununterbrochener Betrieb (4-Schicht)_i</dc:title>
  <dc:creator>martin.hoehener@seco.admin.ch</dc:creator>
  <cp:lastModifiedBy>Rubin Barbara SECO</cp:lastModifiedBy>
  <cp:lastPrinted>2018-09-26T06:40:44Z</cp:lastPrinted>
  <dcterms:created xsi:type="dcterms:W3CDTF">1998-05-07T11:23:00Z</dcterms:created>
  <dcterms:modified xsi:type="dcterms:W3CDTF">2020-09-22T06:50:19Z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COO.2101.104.4.2996934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033.6-00006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AB / SECO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Höhener Martin, SECO </vt:lpwstr>
  </property>
  <property fmtid="{D5CDD505-2E9C-101B-9397-08002B2CF9AE}" pid="10" name="FSC#COOELAK@1.1001:OwnerExtension">
    <vt:lpwstr>+41 58 467 31 98</vt:lpwstr>
  </property>
  <property fmtid="{D5CDD505-2E9C-101B-9397-08002B2CF9AE}" pid="11" name="FSC#COOELAK@1.1001:OwnerFaxExtension">
    <vt:lpwstr>+41 58 463 18 94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Arbeitnehmerschutz (ABAS / SECO)</vt:lpwstr>
  </property>
  <property fmtid="{D5CDD505-2E9C-101B-9397-08002B2CF9AE}" pid="17" name="FSC#COOELAK@1.1001:CreatedAt">
    <vt:lpwstr>07.08.2018</vt:lpwstr>
  </property>
  <property fmtid="{D5CDD505-2E9C-101B-9397-08002B2CF9AE}" pid="18" name="FSC#COOELAK@1.1001:OU">
    <vt:lpwstr>Arbeitnehmerschutz (ABAS / SECO)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*COO.2101.104.4.2996934*</vt:lpwstr>
  </property>
  <property fmtid="{D5CDD505-2E9C-101B-9397-08002B2CF9AE}" pid="21" name="FSC#COOELAK@1.1001:RefBarCode">
    <vt:lpwstr>*COO.2101.104.6.3042714*</vt:lpwstr>
  </property>
  <property fmtid="{D5CDD505-2E9C-101B-9397-08002B2CF9AE}" pid="22" name="FSC#COOELAK@1.1001:FileRefBarCode">
    <vt:lpwstr>*033.6-00006*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Kohler Carola, SECO </vt:lpwstr>
  </property>
  <property fmtid="{D5CDD505-2E9C-101B-9397-08002B2CF9AE}" pid="27" name="FSC#COOELAK@1.1001:ProcessResponsiblePhone">
    <vt:lpwstr> +41 58 469 60 65</vt:lpwstr>
  </property>
  <property fmtid="{D5CDD505-2E9C-101B-9397-08002B2CF9AE}" pid="28" name="FSC#COOELAK@1.1001:ProcessResponsibleMail">
    <vt:lpwstr>carola.kohler@seco.admin.ch</vt:lpwstr>
  </property>
  <property fmtid="{D5CDD505-2E9C-101B-9397-08002B2CF9AE}" pid="29" name="FSC#COOELAK@1.1001:ProcessResponsibleFax">
    <vt:lpwstr>+41 58 463 18 94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033.6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033.6-00006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>Arbeitnehmerschutz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1I_Ununterbrochener_Betrieb_4_Schicht_07.08.2018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Working Conditions_x000d_
Employee Protection</vt:lpwstr>
  </property>
  <property fmtid="{D5CDD505-2E9C-101B-9397-08002B2CF9AE}" pid="70" name="FSC#EVDCFG@15.1400:SalutationFrench">
    <vt:lpwstr>Conditions de travail_x000d_
Protection des travailleurs</vt:lpwstr>
  </property>
  <property fmtid="{D5CDD505-2E9C-101B-9397-08002B2CF9AE}" pid="71" name="FSC#EVDCFG@15.1400:SalutationGerman">
    <vt:lpwstr>Arbeitsbedingungen_x000d_
Arbeitnehmerschutz</vt:lpwstr>
  </property>
  <property fmtid="{D5CDD505-2E9C-101B-9397-08002B2CF9AE}" pid="72" name="FSC#EVDCFG@15.1400:SalutationItalian">
    <vt:lpwstr>Condizioni di lavoro_x000d_
Protezione dei lavoratori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ABAS / SECO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barbara.rubin@seco.admin.ch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2018-09-26T08:39:11</vt:lpwstr>
  </property>
  <property fmtid="{D5CDD505-2E9C-101B-9397-08002B2CF9AE}" pid="83" name="FSC#EVDCFG@15.1400:ResponsibleBureau_DE">
    <vt:lpwstr>Staatssekretariat für Wirtschaft SECO</vt:lpwstr>
  </property>
  <property fmtid="{D5CDD505-2E9C-101B-9397-08002B2CF9AE}" pid="84" name="FSC#EVDCFG@15.1400:ResponsibleBureau_EN">
    <vt:lpwstr>State Secretariat for Economic Affairs SECO</vt:lpwstr>
  </property>
  <property fmtid="{D5CDD505-2E9C-101B-9397-08002B2CF9AE}" pid="85" name="FSC#EVDCFG@15.1400:ResponsibleBureau_FR">
    <vt:lpwstr>Secrétariat d'Etat à l'économie SECO</vt:lpwstr>
  </property>
  <property fmtid="{D5CDD505-2E9C-101B-9397-08002B2CF9AE}" pid="86" name="FSC#EVDCFG@15.1400:ResponsibleBureau_IT">
    <vt:lpwstr>Segreteria di Stato dell’economia SECO</vt:lpwstr>
  </property>
  <property fmtid="{D5CDD505-2E9C-101B-9397-08002B2CF9AE}" pid="87" name="FSC#EVDCFG@15.1400:DocumentID">
    <vt:lpwstr/>
  </property>
  <property fmtid="{D5CDD505-2E9C-101B-9397-08002B2CF9AE}" pid="88" name="FSC#EVDCFG@15.1400:DossierBarCode">
    <vt:lpwstr/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Arbeitnehmerschutz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1I_Ununterbrochener_Betrieb_4_Schicht_07.08.2018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033.6-00006/00003/00002/00008/00005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