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ECO-01\U80718218\data\Documents\Statistik der mit OGB ausgeführten Güter des Anhangs 3 GKV\2022 1. Semester\"/>
    </mc:Choice>
  </mc:AlternateContent>
  <xr:revisionPtr revIDLastSave="0" documentId="13_ncr:1_{EEDB5311-C912-4A18-A2DC-F36D5C83E2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. Semester 2022" sheetId="4" r:id="rId1"/>
  </sheets>
  <definedNames>
    <definedName name="_xlnm._FilterDatabase" localSheetId="0" hidden="1">'1. Semester 2022'!$A$2:$A$31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4" l="1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" i="4"/>
  <c r="W33" i="4"/>
  <c r="V33" i="4"/>
  <c r="S33" i="4"/>
  <c r="R33" i="4"/>
  <c r="P33" i="4"/>
  <c r="O33" i="4"/>
  <c r="N33" i="4"/>
  <c r="L33" i="4"/>
  <c r="K33" i="4"/>
  <c r="I33" i="4"/>
  <c r="H33" i="4"/>
  <c r="G33" i="4"/>
  <c r="F33" i="4"/>
  <c r="E33" i="4"/>
  <c r="D33" i="4"/>
  <c r="B33" i="4"/>
  <c r="C33" i="4" l="1"/>
  <c r="J33" i="4"/>
  <c r="M33" i="4"/>
  <c r="Q33" i="4"/>
  <c r="T33" i="4"/>
  <c r="U33" i="4"/>
  <c r="X33" i="4" l="1"/>
</calcChain>
</file>

<file path=xl/sharedStrings.xml><?xml version="1.0" encoding="utf-8"?>
<sst xmlns="http://schemas.openxmlformats.org/spreadsheetml/2006/main" count="54" uniqueCount="54">
  <si>
    <t>DE</t>
  </si>
  <si>
    <t>FR</t>
  </si>
  <si>
    <t>ML 01</t>
  </si>
  <si>
    <t>ML 02</t>
  </si>
  <si>
    <t>ML 03</t>
  </si>
  <si>
    <t>ML 04</t>
  </si>
  <si>
    <t>ML 05</t>
  </si>
  <si>
    <t>ML 06</t>
  </si>
  <si>
    <t>ML 07</t>
  </si>
  <si>
    <t>ML 08</t>
  </si>
  <si>
    <t>ML 09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</si>
  <si>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</si>
  <si>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</si>
  <si>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</si>
  <si>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</si>
  <si>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</si>
  <si>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</si>
  <si>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</si>
  <si>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</si>
  <si>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</si>
  <si>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</si>
  <si>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</si>
  <si>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</si>
  <si>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</si>
  <si>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>AR</t>
  </si>
  <si>
    <t>AU</t>
  </si>
  <si>
    <t>BE</t>
  </si>
  <si>
    <t>BG</t>
  </si>
  <si>
    <t>DK</t>
  </si>
  <si>
    <t>FI</t>
  </si>
  <si>
    <t>GR</t>
  </si>
  <si>
    <t>IE</t>
  </si>
  <si>
    <t>IT</t>
  </si>
  <si>
    <t>JP</t>
  </si>
  <si>
    <t>CA</t>
  </si>
  <si>
    <t>LU</t>
  </si>
  <si>
    <t>NZ</t>
  </si>
  <si>
    <t>NL</t>
  </si>
  <si>
    <t>NO</t>
  </si>
  <si>
    <t>AT</t>
  </si>
  <si>
    <t>PL</t>
  </si>
  <si>
    <t>PT</t>
  </si>
  <si>
    <t>SE</t>
  </si>
  <si>
    <t>ES</t>
  </si>
  <si>
    <t>KR</t>
  </si>
  <si>
    <t>CZ</t>
  </si>
  <si>
    <t>TR</t>
  </si>
  <si>
    <t>UA</t>
  </si>
  <si>
    <t>HU</t>
  </si>
  <si>
    <t>GB</t>
  </si>
  <si>
    <t>US</t>
  </si>
  <si>
    <t>Totalwert CHF
nach EKN</t>
  </si>
  <si>
    <t>Totalwert CHF
nach Land</t>
  </si>
  <si>
    <t>Statistik der mit OGB ausgeführten Güter des Anhangs 3 GKV für das 1. Semester 2022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</si>
</sst>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shrinkToFit="1"/>
    </xf>
    <xf numFmtId="0" fontId="0" fillId="0" borderId="0" xfId="0" applyAlignment="1">
      <alignment shrinkToFit="1"/>
    </xf>
    <xf numFmtId="0" fontId="1" fillId="2" borderId="3" xfId="0" applyFont="1" applyFill="1" applyBorder="1" applyAlignment="1" applyProtection="1">
      <alignment vertical="top" shrinkToFit="1"/>
    </xf>
    <xf numFmtId="0" fontId="1" fillId="2" borderId="1" xfId="0" applyFont="1" applyFill="1" applyBorder="1" applyAlignment="1" applyProtection="1">
      <alignment vertical="top" shrinkToFit="1"/>
    </xf>
    <xf numFmtId="0" fontId="0" fillId="0" borderId="0" xfId="0" applyAlignment="1">
      <alignment vertical="top"/>
    </xf>
    <xf numFmtId="0" fontId="1" fillId="0" borderId="1" xfId="0" applyFont="1" applyBorder="1" applyAlignment="1" applyProtection="1">
      <alignment wrapText="1"/>
    </xf>
    <xf numFmtId="0" fontId="1" fillId="4" borderId="2" xfId="0" applyFont="1" applyFill="1" applyBorder="1" applyAlignment="1" applyProtection="1"/>
    <xf numFmtId="0" fontId="1" fillId="3" borderId="1" xfId="0" applyFont="1" applyFill="1" applyBorder="1" applyAlignment="1" applyProtection="1"/>
    <xf numFmtId="0" fontId="1" fillId="4" borderId="1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1" fillId="2" borderId="1" xfId="0" applyFont="1" applyFill="1" applyBorder="1" applyAlignment="1" applyProtection="1">
      <alignment vertical="top" wrapText="1" shrinkToFi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</xf>
    <xf numFmtId="3" fontId="0" fillId="4" borderId="1" xfId="0" applyNumberFormat="1" applyFont="1" applyFill="1" applyBorder="1" applyAlignment="1" applyProtection="1"/>
    <xf numFmtId="3" fontId="0" fillId="4" borderId="1" xfId="0" applyNumberFormat="1" applyFont="1" applyFill="1" applyBorder="1" applyAlignment="1"/>
    <xf numFmtId="0" fontId="0" fillId="0" borderId="0" xfId="0" applyFont="1"/>
    <xf numFmtId="3" fontId="1" fillId="0" borderId="4" xfId="0" applyNumberFormat="1" applyFont="1" applyBorder="1" applyAlignment="1"/>
    <xf numFmtId="3" fontId="0" fillId="0" borderId="0" xfId="0" applyNumberFormat="1" applyAlignment="1">
      <alignment shrinkToFit="1"/>
    </xf>
    <xf numFmtId="3" fontId="0" fillId="3" borderId="1" xfId="0" applyNumberFormat="1" applyFont="1" applyFill="1" applyBorder="1" applyAlignment="1" applyProtection="1"/>
    <xf numFmtId="3" fontId="0" fillId="3" borderId="1" xfId="0" applyNumberFormat="1" applyFont="1" applyFill="1" applyBorder="1" applyAlignment="1"/>
    <xf numFmtId="3" fontId="0" fillId="0" borderId="1" xfId="0" applyNumberFormat="1" applyFont="1" applyBorder="1" applyAlignment="1" applyProtection="1"/>
    <xf numFmtId="3" fontId="0" fillId="0" borderId="5" xfId="0" applyNumberFormat="1" applyFont="1" applyBorder="1" applyAlignment="1" applyProtection="1"/>
    <xf numFmtId="3" fontId="0" fillId="0" borderId="0" xfId="0" applyNumberForma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="108" zoomScaleNormal="108" workbookViewId="0"/>
  </sheetViews>
  <sheetFormatPr baseColWidth="10" defaultRowHeight="14.25" x14ac:dyDescent="0.2"/>
  <cols>
    <col min="1" max="1" width="14.625" style="1" customWidth="1"/>
    <col min="2" max="3" width="8.75" style="2" bestFit="1" customWidth="1"/>
    <col min="4" max="5" width="8.75" style="3" bestFit="1" customWidth="1"/>
    <col min="6" max="6" width="10.125" style="3" bestFit="1" customWidth="1"/>
    <col min="7" max="10" width="8.75" style="3" bestFit="1" customWidth="1"/>
    <col min="11" max="12" width="10.125" style="3" bestFit="1" customWidth="1"/>
    <col min="13" max="23" width="8.75" style="3" bestFit="1" customWidth="1"/>
    <col min="24" max="24" width="14.125" style="3" customWidth="1"/>
  </cols>
  <sheetData>
    <row r="1" spans="1:24" ht="15.75" x14ac:dyDescent="0.2">
      <c r="A1" s="15" t="s">
        <v>53</v>
      </c>
    </row>
    <row r="2" spans="1:24" s="6" customFormat="1" ht="30.75" customHeight="1" x14ac:dyDescent="0.2">
      <c r="A2" s="14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3" t="s">
        <v>52</v>
      </c>
    </row>
    <row r="3" spans="1:24" ht="15" x14ac:dyDescent="0.25">
      <c r="A3" s="8" t="s">
        <v>24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>
        <f>SUM(B3:W3)</f>
        <v>0</v>
      </c>
    </row>
    <row r="4" spans="1:24" ht="15" x14ac:dyDescent="0.25">
      <c r="A4" s="9" t="s">
        <v>39</v>
      </c>
      <c r="B4" s="21">
        <v>1577</v>
      </c>
      <c r="C4" s="21"/>
      <c r="D4" s="22"/>
      <c r="E4" s="22"/>
      <c r="F4" s="22"/>
      <c r="G4" s="22"/>
      <c r="H4" s="22"/>
      <c r="I4" s="22"/>
      <c r="J4" s="22"/>
      <c r="K4" s="22">
        <v>98971</v>
      </c>
      <c r="L4" s="22"/>
      <c r="M4" s="22"/>
      <c r="N4" s="22">
        <v>211</v>
      </c>
      <c r="O4" s="22"/>
      <c r="P4" s="22"/>
      <c r="Q4" s="22"/>
      <c r="R4" s="22">
        <v>2499</v>
      </c>
      <c r="S4" s="22"/>
      <c r="T4" s="22"/>
      <c r="U4" s="22"/>
      <c r="V4" s="22"/>
      <c r="W4" s="22"/>
      <c r="X4" s="17">
        <f t="shared" ref="X4:X31" si="0">SUM(B4:W4)</f>
        <v>103258</v>
      </c>
    </row>
    <row r="5" spans="1:24" ht="15" x14ac:dyDescent="0.25">
      <c r="A5" s="10" t="s">
        <v>25</v>
      </c>
      <c r="B5" s="16"/>
      <c r="C5" s="16"/>
      <c r="D5" s="17"/>
      <c r="E5" s="17"/>
      <c r="F5" s="17">
        <v>1614054</v>
      </c>
      <c r="G5" s="17"/>
      <c r="H5" s="17"/>
      <c r="I5" s="17"/>
      <c r="J5" s="17"/>
      <c r="K5" s="17">
        <v>5749994</v>
      </c>
      <c r="L5" s="17">
        <v>2787099</v>
      </c>
      <c r="M5" s="17"/>
      <c r="N5" s="17"/>
      <c r="O5" s="17">
        <v>27885</v>
      </c>
      <c r="P5" s="17"/>
      <c r="Q5" s="17"/>
      <c r="R5" s="17"/>
      <c r="S5" s="17">
        <v>6828</v>
      </c>
      <c r="T5" s="17"/>
      <c r="U5" s="17"/>
      <c r="V5" s="17"/>
      <c r="W5" s="17">
        <v>105</v>
      </c>
      <c r="X5" s="17">
        <f t="shared" si="0"/>
        <v>10185965</v>
      </c>
    </row>
    <row r="6" spans="1:24" ht="15" x14ac:dyDescent="0.25">
      <c r="A6" s="9" t="s">
        <v>26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>
        <v>123859</v>
      </c>
      <c r="M6" s="22"/>
      <c r="N6" s="22">
        <v>20673</v>
      </c>
      <c r="O6" s="22"/>
      <c r="P6" s="22"/>
      <c r="Q6" s="22"/>
      <c r="R6" s="22"/>
      <c r="S6" s="22"/>
      <c r="T6" s="22"/>
      <c r="U6" s="22"/>
      <c r="V6" s="22"/>
      <c r="W6" s="22"/>
      <c r="X6" s="17">
        <f t="shared" si="0"/>
        <v>144532</v>
      </c>
    </row>
    <row r="7" spans="1:24" ht="15" x14ac:dyDescent="0.25">
      <c r="A7" s="10" t="s">
        <v>27</v>
      </c>
      <c r="B7" s="16"/>
      <c r="C7" s="16"/>
      <c r="D7" s="17"/>
      <c r="E7" s="17"/>
      <c r="F7" s="17"/>
      <c r="G7" s="17"/>
      <c r="H7" s="17"/>
      <c r="I7" s="17"/>
      <c r="J7" s="17"/>
      <c r="K7" s="17">
        <v>320308</v>
      </c>
      <c r="L7" s="17">
        <v>19784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f t="shared" si="0"/>
        <v>340092</v>
      </c>
    </row>
    <row r="8" spans="1:24" ht="15" x14ac:dyDescent="0.25">
      <c r="A8" s="9" t="s">
        <v>34</v>
      </c>
      <c r="B8" s="21"/>
      <c r="C8" s="21"/>
      <c r="D8" s="22"/>
      <c r="E8" s="22"/>
      <c r="F8" s="22">
        <v>537251</v>
      </c>
      <c r="G8" s="22"/>
      <c r="H8" s="22"/>
      <c r="I8" s="22"/>
      <c r="J8" s="22"/>
      <c r="K8" s="22">
        <v>112596</v>
      </c>
      <c r="L8" s="22">
        <v>245860</v>
      </c>
      <c r="M8" s="22"/>
      <c r="N8" s="22"/>
      <c r="O8" s="22">
        <v>14208</v>
      </c>
      <c r="P8" s="22"/>
      <c r="Q8" s="22"/>
      <c r="R8" s="22"/>
      <c r="S8" s="22"/>
      <c r="T8" s="22"/>
      <c r="U8" s="22"/>
      <c r="V8" s="22"/>
      <c r="W8" s="22"/>
      <c r="X8" s="17">
        <f t="shared" si="0"/>
        <v>909915</v>
      </c>
    </row>
    <row r="9" spans="1:24" ht="15" x14ac:dyDescent="0.25">
      <c r="A9" s="10" t="s">
        <v>45</v>
      </c>
      <c r="B9" s="16">
        <v>1500</v>
      </c>
      <c r="C9" s="16"/>
      <c r="D9" s="17"/>
      <c r="E9" s="17"/>
      <c r="F9" s="17">
        <v>1211298</v>
      </c>
      <c r="G9" s="17"/>
      <c r="H9" s="17"/>
      <c r="I9" s="17"/>
      <c r="J9" s="17"/>
      <c r="K9" s="17"/>
      <c r="L9" s="17"/>
      <c r="M9" s="17"/>
      <c r="N9" s="17">
        <v>1</v>
      </c>
      <c r="O9" s="17"/>
      <c r="P9" s="17"/>
      <c r="Q9" s="17"/>
      <c r="R9" s="17">
        <v>204565</v>
      </c>
      <c r="S9" s="17"/>
      <c r="T9" s="17"/>
      <c r="U9" s="17"/>
      <c r="V9" s="17"/>
      <c r="W9" s="17"/>
      <c r="X9" s="17">
        <f t="shared" si="0"/>
        <v>1417364</v>
      </c>
    </row>
    <row r="10" spans="1:24" ht="15" x14ac:dyDescent="0.25">
      <c r="A10" s="9" t="s">
        <v>0</v>
      </c>
      <c r="B10" s="21">
        <v>173486</v>
      </c>
      <c r="C10" s="21">
        <v>39839</v>
      </c>
      <c r="D10" s="22"/>
      <c r="E10" s="22"/>
      <c r="F10" s="22">
        <v>2370833</v>
      </c>
      <c r="G10" s="22">
        <v>357625</v>
      </c>
      <c r="H10" s="22"/>
      <c r="I10" s="22"/>
      <c r="J10" s="22"/>
      <c r="K10" s="22">
        <v>1413687</v>
      </c>
      <c r="L10" s="22">
        <v>5155351</v>
      </c>
      <c r="M10" s="22"/>
      <c r="N10" s="22">
        <v>63249</v>
      </c>
      <c r="O10" s="22">
        <v>239704</v>
      </c>
      <c r="P10" s="22">
        <v>194938</v>
      </c>
      <c r="Q10" s="22"/>
      <c r="R10" s="22">
        <v>75827</v>
      </c>
      <c r="S10" s="22">
        <v>9423</v>
      </c>
      <c r="T10" s="22"/>
      <c r="U10" s="22"/>
      <c r="V10" s="22"/>
      <c r="W10" s="22">
        <v>101</v>
      </c>
      <c r="X10" s="17">
        <f t="shared" si="0"/>
        <v>10094063</v>
      </c>
    </row>
    <row r="11" spans="1:24" ht="15" x14ac:dyDescent="0.25">
      <c r="A11" s="10" t="s">
        <v>28</v>
      </c>
      <c r="B11" s="16"/>
      <c r="C11" s="16"/>
      <c r="D11" s="17"/>
      <c r="E11" s="17"/>
      <c r="F11" s="17"/>
      <c r="G11" s="17">
        <v>2274</v>
      </c>
      <c r="H11" s="17"/>
      <c r="I11" s="17"/>
      <c r="J11" s="17"/>
      <c r="K11" s="17"/>
      <c r="L11" s="17">
        <v>222458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f t="shared" si="0"/>
        <v>224732</v>
      </c>
    </row>
    <row r="12" spans="1:24" ht="15" x14ac:dyDescent="0.25">
      <c r="A12" s="9" t="s">
        <v>43</v>
      </c>
      <c r="B12" s="21"/>
      <c r="C12" s="21"/>
      <c r="D12" s="22"/>
      <c r="E12" s="22"/>
      <c r="F12" s="22">
        <v>510877</v>
      </c>
      <c r="G12" s="22"/>
      <c r="H12" s="22"/>
      <c r="I12" s="22"/>
      <c r="J12" s="22"/>
      <c r="K12" s="22">
        <v>6639969</v>
      </c>
      <c r="L12" s="22">
        <v>2810970</v>
      </c>
      <c r="M12" s="22"/>
      <c r="N12" s="22"/>
      <c r="O12" s="22">
        <v>88887</v>
      </c>
      <c r="P12" s="22"/>
      <c r="Q12" s="22"/>
      <c r="R12" s="22"/>
      <c r="S12" s="22">
        <v>12892</v>
      </c>
      <c r="T12" s="22"/>
      <c r="U12" s="22"/>
      <c r="V12" s="22">
        <v>57581</v>
      </c>
      <c r="W12" s="22">
        <v>5878</v>
      </c>
      <c r="X12" s="17">
        <f t="shared" si="0"/>
        <v>10127054</v>
      </c>
    </row>
    <row r="13" spans="1:24" ht="15" x14ac:dyDescent="0.25">
      <c r="A13" s="10" t="s">
        <v>29</v>
      </c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f t="shared" si="0"/>
        <v>0</v>
      </c>
    </row>
    <row r="14" spans="1:24" ht="15" x14ac:dyDescent="0.25">
      <c r="A14" s="9" t="s">
        <v>1</v>
      </c>
      <c r="B14" s="21">
        <v>52722</v>
      </c>
      <c r="C14" s="21"/>
      <c r="D14" s="22">
        <v>1340</v>
      </c>
      <c r="E14" s="22"/>
      <c r="F14" s="22">
        <v>1575814</v>
      </c>
      <c r="G14" s="22"/>
      <c r="H14" s="22"/>
      <c r="I14" s="22"/>
      <c r="J14" s="22"/>
      <c r="K14" s="22">
        <v>6772549</v>
      </c>
      <c r="L14" s="22">
        <v>926600</v>
      </c>
      <c r="M14" s="22"/>
      <c r="N14" s="22">
        <v>25142</v>
      </c>
      <c r="O14" s="22">
        <v>744526</v>
      </c>
      <c r="P14" s="22"/>
      <c r="Q14" s="22"/>
      <c r="R14" s="22"/>
      <c r="S14" s="22">
        <v>25548</v>
      </c>
      <c r="T14" s="22"/>
      <c r="U14" s="22"/>
      <c r="V14" s="22">
        <v>54436</v>
      </c>
      <c r="W14" s="22">
        <v>115034</v>
      </c>
      <c r="X14" s="17">
        <f t="shared" si="0"/>
        <v>10293711</v>
      </c>
    </row>
    <row r="15" spans="1:24" ht="15" x14ac:dyDescent="0.25">
      <c r="A15" s="10" t="s">
        <v>49</v>
      </c>
      <c r="B15" s="16"/>
      <c r="C15" s="16"/>
      <c r="D15" s="17"/>
      <c r="E15" s="17"/>
      <c r="F15" s="17">
        <v>370355</v>
      </c>
      <c r="G15" s="17"/>
      <c r="H15" s="17"/>
      <c r="I15" s="17"/>
      <c r="J15" s="17"/>
      <c r="K15" s="17">
        <v>3051430</v>
      </c>
      <c r="L15" s="17">
        <v>105157</v>
      </c>
      <c r="M15" s="17"/>
      <c r="N15" s="17">
        <v>423156</v>
      </c>
      <c r="O15" s="17"/>
      <c r="P15" s="17"/>
      <c r="Q15" s="17"/>
      <c r="R15" s="17">
        <v>2985</v>
      </c>
      <c r="S15" s="17"/>
      <c r="T15" s="17"/>
      <c r="U15" s="17"/>
      <c r="V15" s="17"/>
      <c r="W15" s="17"/>
      <c r="X15" s="17">
        <f t="shared" si="0"/>
        <v>3953083</v>
      </c>
    </row>
    <row r="16" spans="1:24" ht="15" x14ac:dyDescent="0.25">
      <c r="A16" s="9" t="s">
        <v>30</v>
      </c>
      <c r="B16" s="21"/>
      <c r="C16" s="21"/>
      <c r="D16" s="22"/>
      <c r="E16" s="22"/>
      <c r="F16" s="22"/>
      <c r="G16" s="22"/>
      <c r="H16" s="22">
        <v>150</v>
      </c>
      <c r="I16" s="22"/>
      <c r="J16" s="22"/>
      <c r="K16" s="22"/>
      <c r="L16" s="22"/>
      <c r="M16" s="22"/>
      <c r="N16" s="22">
        <v>1</v>
      </c>
      <c r="O16" s="22"/>
      <c r="P16" s="22"/>
      <c r="Q16" s="22"/>
      <c r="R16" s="22"/>
      <c r="S16" s="22"/>
      <c r="T16" s="22"/>
      <c r="U16" s="22"/>
      <c r="V16" s="22"/>
      <c r="W16" s="22"/>
      <c r="X16" s="17">
        <f t="shared" si="0"/>
        <v>151</v>
      </c>
    </row>
    <row r="17" spans="1:24" ht="15" x14ac:dyDescent="0.25">
      <c r="A17" s="10" t="s">
        <v>48</v>
      </c>
      <c r="B17" s="16"/>
      <c r="C17" s="16"/>
      <c r="D17" s="17"/>
      <c r="E17" s="17">
        <v>57964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f t="shared" si="0"/>
        <v>57964</v>
      </c>
    </row>
    <row r="18" spans="1:24" ht="15" x14ac:dyDescent="0.25">
      <c r="A18" s="9" t="s">
        <v>31</v>
      </c>
      <c r="B18" s="21"/>
      <c r="C18" s="21"/>
      <c r="D18" s="22"/>
      <c r="E18" s="22"/>
      <c r="F18" s="22"/>
      <c r="G18" s="22"/>
      <c r="H18" s="22"/>
      <c r="I18" s="22"/>
      <c r="J18" s="22"/>
      <c r="K18" s="22">
        <v>650582</v>
      </c>
      <c r="L18" s="22">
        <v>60863</v>
      </c>
      <c r="M18" s="22"/>
      <c r="N18" s="22"/>
      <c r="O18" s="22"/>
      <c r="P18" s="22"/>
      <c r="Q18" s="22"/>
      <c r="R18" s="22"/>
      <c r="S18" s="22">
        <v>128</v>
      </c>
      <c r="T18" s="22"/>
      <c r="U18" s="22"/>
      <c r="V18" s="22"/>
      <c r="W18" s="22">
        <v>97</v>
      </c>
      <c r="X18" s="17">
        <f t="shared" si="0"/>
        <v>711670</v>
      </c>
    </row>
    <row r="19" spans="1:24" s="18" customFormat="1" ht="15" x14ac:dyDescent="0.25">
      <c r="A19" s="10" t="s">
        <v>32</v>
      </c>
      <c r="B19" s="16"/>
      <c r="C19" s="16"/>
      <c r="D19" s="17"/>
      <c r="E19" s="17">
        <v>186348</v>
      </c>
      <c r="F19" s="17">
        <v>26395</v>
      </c>
      <c r="G19" s="17"/>
      <c r="H19" s="17"/>
      <c r="I19" s="17"/>
      <c r="J19" s="17"/>
      <c r="K19" s="17">
        <v>455904</v>
      </c>
      <c r="L19" s="17">
        <v>1015281</v>
      </c>
      <c r="M19" s="17"/>
      <c r="N19" s="17">
        <v>115</v>
      </c>
      <c r="O19" s="17">
        <v>110000</v>
      </c>
      <c r="P19" s="17">
        <v>82686</v>
      </c>
      <c r="Q19" s="17"/>
      <c r="R19" s="17">
        <v>104823</v>
      </c>
      <c r="S19" s="17"/>
      <c r="T19" s="17"/>
      <c r="U19" s="17"/>
      <c r="V19" s="17"/>
      <c r="W19" s="17"/>
      <c r="X19" s="17">
        <f t="shared" si="0"/>
        <v>1981552</v>
      </c>
    </row>
    <row r="20" spans="1:24" ht="15" x14ac:dyDescent="0.25">
      <c r="A20" s="9" t="s">
        <v>33</v>
      </c>
      <c r="B20" s="21"/>
      <c r="C20" s="21"/>
      <c r="D20" s="22"/>
      <c r="E20" s="22"/>
      <c r="F20" s="22">
        <v>58169</v>
      </c>
      <c r="G20" s="22"/>
      <c r="H20" s="22"/>
      <c r="I20" s="22"/>
      <c r="J20" s="22"/>
      <c r="K20" s="22">
        <v>1149600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7">
        <f t="shared" si="0"/>
        <v>1207769</v>
      </c>
    </row>
    <row r="21" spans="1:24" ht="15" x14ac:dyDescent="0.25">
      <c r="A21" s="10" t="s">
        <v>44</v>
      </c>
      <c r="B21" s="16"/>
      <c r="C21" s="16"/>
      <c r="D21" s="17"/>
      <c r="E21" s="17"/>
      <c r="F21" s="17">
        <v>440735</v>
      </c>
      <c r="G21" s="17"/>
      <c r="H21" s="17"/>
      <c r="I21" s="17"/>
      <c r="J21" s="17"/>
      <c r="K21" s="17">
        <v>120531</v>
      </c>
      <c r="L21" s="17"/>
      <c r="M21" s="17"/>
      <c r="N21" s="17">
        <v>1</v>
      </c>
      <c r="O21" s="17"/>
      <c r="P21" s="17"/>
      <c r="Q21" s="17"/>
      <c r="R21" s="17"/>
      <c r="S21" s="17"/>
      <c r="T21" s="17"/>
      <c r="U21" s="17"/>
      <c r="V21" s="17"/>
      <c r="W21" s="17"/>
      <c r="X21" s="17">
        <f t="shared" si="0"/>
        <v>561267</v>
      </c>
    </row>
    <row r="22" spans="1:24" ht="15" x14ac:dyDescent="0.25">
      <c r="A22" s="9" t="s">
        <v>35</v>
      </c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17">
        <f t="shared" si="0"/>
        <v>0</v>
      </c>
    </row>
    <row r="23" spans="1:24" ht="15" x14ac:dyDescent="0.25">
      <c r="A23" s="10" t="s">
        <v>37</v>
      </c>
      <c r="B23" s="16">
        <v>407</v>
      </c>
      <c r="C23" s="16"/>
      <c r="D23" s="17">
        <v>77358</v>
      </c>
      <c r="E23" s="17"/>
      <c r="F23" s="17">
        <v>6772224</v>
      </c>
      <c r="G23" s="17"/>
      <c r="H23" s="17"/>
      <c r="I23" s="17"/>
      <c r="J23" s="17"/>
      <c r="K23" s="17">
        <v>35472</v>
      </c>
      <c r="L23" s="17">
        <v>32505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11815</v>
      </c>
      <c r="X23" s="17">
        <f t="shared" si="0"/>
        <v>6929781</v>
      </c>
    </row>
    <row r="24" spans="1:24" ht="15" x14ac:dyDescent="0.25">
      <c r="A24" s="9" t="s">
        <v>38</v>
      </c>
      <c r="B24" s="21"/>
      <c r="C24" s="21"/>
      <c r="D24" s="22"/>
      <c r="E24" s="22"/>
      <c r="F24" s="22">
        <v>336364</v>
      </c>
      <c r="G24" s="22"/>
      <c r="H24" s="22"/>
      <c r="I24" s="22"/>
      <c r="J24" s="22"/>
      <c r="K24" s="22"/>
      <c r="L24" s="22">
        <v>107632</v>
      </c>
      <c r="M24" s="22"/>
      <c r="N24" s="22"/>
      <c r="O24" s="22"/>
      <c r="P24" s="22">
        <v>58671</v>
      </c>
      <c r="Q24" s="22"/>
      <c r="R24" s="22"/>
      <c r="S24" s="22"/>
      <c r="T24" s="22"/>
      <c r="U24" s="22"/>
      <c r="V24" s="22"/>
      <c r="W24" s="22"/>
      <c r="X24" s="17">
        <f t="shared" si="0"/>
        <v>502667</v>
      </c>
    </row>
    <row r="25" spans="1:24" ht="15" x14ac:dyDescent="0.25">
      <c r="A25" s="10" t="s">
        <v>36</v>
      </c>
      <c r="B25" s="16">
        <v>20389</v>
      </c>
      <c r="C25" s="16"/>
      <c r="D25" s="17">
        <v>123067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f t="shared" si="0"/>
        <v>143456</v>
      </c>
    </row>
    <row r="26" spans="1:24" ht="15" x14ac:dyDescent="0.25">
      <c r="A26" s="9" t="s">
        <v>40</v>
      </c>
      <c r="B26" s="21"/>
      <c r="C26" s="21"/>
      <c r="D26" s="22"/>
      <c r="E26" s="22"/>
      <c r="F26" s="22"/>
      <c r="G26" s="22"/>
      <c r="H26" s="22"/>
      <c r="I26" s="22"/>
      <c r="J26" s="22"/>
      <c r="K26" s="22">
        <v>5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7">
        <f t="shared" si="0"/>
        <v>5</v>
      </c>
    </row>
    <row r="27" spans="1:24" ht="15" x14ac:dyDescent="0.25">
      <c r="A27" s="10" t="s">
        <v>41</v>
      </c>
      <c r="B27" s="16">
        <v>14168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f t="shared" si="0"/>
        <v>14168</v>
      </c>
    </row>
    <row r="28" spans="1:24" ht="15" x14ac:dyDescent="0.25">
      <c r="A28" s="9" t="s">
        <v>42</v>
      </c>
      <c r="B28" s="21"/>
      <c r="C28" s="21"/>
      <c r="D28" s="22">
        <v>11334</v>
      </c>
      <c r="E28" s="22"/>
      <c r="F28" s="22">
        <v>135194</v>
      </c>
      <c r="G28" s="22"/>
      <c r="H28" s="22"/>
      <c r="I28" s="22"/>
      <c r="J28" s="22"/>
      <c r="K28" s="22">
        <v>186216</v>
      </c>
      <c r="L28" s="22">
        <v>640722</v>
      </c>
      <c r="M28" s="22"/>
      <c r="N28" s="22"/>
      <c r="O28" s="22"/>
      <c r="P28" s="22">
        <v>70003</v>
      </c>
      <c r="Q28" s="22"/>
      <c r="R28" s="22">
        <v>18415</v>
      </c>
      <c r="S28" s="22"/>
      <c r="T28" s="22"/>
      <c r="U28" s="22"/>
      <c r="V28" s="22"/>
      <c r="W28" s="22"/>
      <c r="X28" s="17">
        <f t="shared" si="0"/>
        <v>1061884</v>
      </c>
    </row>
    <row r="29" spans="1:24" ht="15" x14ac:dyDescent="0.25">
      <c r="A29" s="10" t="s">
        <v>46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>
        <v>286957</v>
      </c>
      <c r="O29" s="17"/>
      <c r="P29" s="17"/>
      <c r="Q29" s="17"/>
      <c r="R29" s="17"/>
      <c r="S29" s="17"/>
      <c r="T29" s="17"/>
      <c r="U29" s="17"/>
      <c r="V29" s="17"/>
      <c r="W29" s="17"/>
      <c r="X29" s="17">
        <f t="shared" si="0"/>
        <v>286957</v>
      </c>
    </row>
    <row r="30" spans="1:24" ht="15" x14ac:dyDescent="0.25">
      <c r="A30" s="9" t="s">
        <v>47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7">
        <f t="shared" si="0"/>
        <v>0</v>
      </c>
    </row>
    <row r="31" spans="1:24" ht="15" x14ac:dyDescent="0.25">
      <c r="A31" s="10" t="s">
        <v>50</v>
      </c>
      <c r="B31" s="16"/>
      <c r="C31" s="16"/>
      <c r="D31" s="17">
        <v>39837</v>
      </c>
      <c r="E31" s="17">
        <v>12443</v>
      </c>
      <c r="F31" s="17">
        <v>10118845</v>
      </c>
      <c r="G31" s="17"/>
      <c r="H31" s="17"/>
      <c r="I31" s="17"/>
      <c r="J31" s="17"/>
      <c r="K31" s="17">
        <v>2716873</v>
      </c>
      <c r="L31" s="17">
        <v>1217785</v>
      </c>
      <c r="M31" s="17"/>
      <c r="N31" s="17"/>
      <c r="O31" s="17"/>
      <c r="P31" s="17"/>
      <c r="Q31" s="17"/>
      <c r="R31" s="17"/>
      <c r="S31" s="17"/>
      <c r="T31" s="17"/>
      <c r="U31" s="17"/>
      <c r="V31" s="17">
        <v>16230</v>
      </c>
      <c r="W31" s="17">
        <v>88509</v>
      </c>
      <c r="X31" s="17">
        <f t="shared" si="0"/>
        <v>14210522</v>
      </c>
    </row>
    <row r="32" spans="1:24" ht="15" thickBot="1" x14ac:dyDescent="0.25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5"/>
    </row>
    <row r="33" spans="1:24" ht="32.25" customHeight="1" thickBot="1" x14ac:dyDescent="0.3">
      <c r="A33" s="7" t="s">
        <v>51</v>
      </c>
      <c r="B33" s="17">
        <f>SUM(B3:B31)</f>
        <v>264249</v>
      </c>
      <c r="C33" s="23">
        <f t="shared" ref="C33:U33" si="1">SUM(C3:C31)</f>
        <v>39839</v>
      </c>
      <c r="D33" s="23">
        <f t="shared" ref="D33:I33" si="2">SUM(D3:D31)</f>
        <v>252936</v>
      </c>
      <c r="E33" s="23">
        <f t="shared" si="2"/>
        <v>256755</v>
      </c>
      <c r="F33" s="23">
        <f t="shared" si="2"/>
        <v>26078408</v>
      </c>
      <c r="G33" s="23">
        <f t="shared" si="2"/>
        <v>359899</v>
      </c>
      <c r="H33" s="23">
        <f t="shared" si="2"/>
        <v>150</v>
      </c>
      <c r="I33" s="23">
        <f t="shared" si="2"/>
        <v>0</v>
      </c>
      <c r="J33" s="23">
        <f t="shared" si="1"/>
        <v>0</v>
      </c>
      <c r="K33" s="23">
        <f>SUM(K3:K31)</f>
        <v>29474687</v>
      </c>
      <c r="L33" s="23">
        <f>SUM(L3:L31)</f>
        <v>15471926</v>
      </c>
      <c r="M33" s="23">
        <f t="shared" si="1"/>
        <v>0</v>
      </c>
      <c r="N33" s="23">
        <f>SUM(N3:N31)</f>
        <v>819506</v>
      </c>
      <c r="O33" s="23">
        <f>SUM(O3:O31)</f>
        <v>1225210</v>
      </c>
      <c r="P33" s="23">
        <f>SUM(P3:P31)</f>
        <v>406298</v>
      </c>
      <c r="Q33" s="23">
        <f t="shared" si="1"/>
        <v>0</v>
      </c>
      <c r="R33" s="23">
        <f>SUM(R3:R31)</f>
        <v>409114</v>
      </c>
      <c r="S33" s="23">
        <f>SUM(S3:S31)</f>
        <v>54819</v>
      </c>
      <c r="T33" s="23">
        <f t="shared" si="1"/>
        <v>0</v>
      </c>
      <c r="U33" s="23">
        <f t="shared" si="1"/>
        <v>0</v>
      </c>
      <c r="V33" s="23">
        <f>SUM(V3:V31)</f>
        <v>128247</v>
      </c>
      <c r="W33" s="24">
        <f>SUM(W3:W31)</f>
        <v>221539</v>
      </c>
      <c r="X33" s="19">
        <f>SUM(B33:W33)</f>
        <v>75463582</v>
      </c>
    </row>
    <row r="35" spans="1:24" x14ac:dyDescent="0.2">
      <c r="X35" s="20"/>
    </row>
    <row r="39" spans="1:24" x14ac:dyDescent="0.2">
      <c r="X39" s="20"/>
    </row>
  </sheetData>
  <autoFilter ref="A2:A31" xr:uid="{00000000-0009-0000-0000-000000000000}"/>
  <sortState xmlns:xlrd2="http://schemas.microsoft.com/office/spreadsheetml/2017/richdata2" ref="A2:X30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Semester 2022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Böhler-Royett Marcano Jürgen SECO</dc:creator>
  <cp:lastModifiedBy>Bracher Peter SECO</cp:lastModifiedBy>
  <cp:lastPrinted>2021-08-09T12:40:37Z</cp:lastPrinted>
  <dcterms:created xsi:type="dcterms:W3CDTF">2021-01-05T13:03:45Z</dcterms:created>
  <dcterms:modified xsi:type="dcterms:W3CDTF">2022-09-16T11:48:29Z</dcterms:modified>
</cp:coreProperties>
</file>