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Default Extension="vml" ContentType="application/vnd.openxmlformats-officedocument.vmlDrawing"/>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DieseArbeitsmappe"/>
  <workbookProtection workbookPassword="DD0B" lockStructure="0" lockWindows="0"/>
  <bookViews>
    <workbookView xWindow="276" yWindow="276" windowWidth="13932" windowHeight="9096" firstSheet="0" activeTab="0"/>
  </bookViews>
  <sheets>
    <sheet name="info" sheetId="22080" state="visible" r:id="rId1"/>
    <sheet name="level" sheetId="22072" state="visible" r:id="rId2"/>
    <sheet name="perCapita" sheetId="22085" state="visible" r:id="rId3"/>
    <sheet name="beschriftung" sheetId="22045" state="veryHidden" r:id="rId4"/>
  </sheets>
  <calcPr calcId="152511"/>
  <DocSecurity>1</DocSecurity>
</workbook>
</file>

<file path=xl/sharedStrings.xml><?xml version="1.0" encoding="utf-8"?>
<sst xmlns="http://schemas.openxmlformats.org/spreadsheetml/2006/main" count="69" uniqueCount="69">
  <si>
    <t>deutsch</t>
  </si>
  <si>
    <t>français</t>
  </si>
  <si>
    <t>italiano</t>
  </si>
  <si>
    <t>english</t>
  </si>
  <si>
    <t xml:space="preserve">                                                                                           Staatssekretariat für Wirtschaft SECO</t>
  </si>
  <si>
    <t xml:space="preserve">                                                                                           Secrétariat d'Etat à l'économie SECO</t>
  </si>
  <si>
    <t xml:space="preserve">                                                                                           Secretariat da stadi per l'economia SECO</t>
  </si>
  <si>
    <t xml:space="preserve">                                                                                           State Secretariat for Economic Affairs SECO</t>
  </si>
  <si>
    <r>
      <t xml:space="preserve">You may </t>
    </r>
    <r>
      <rPr>
        <b/>
        <sz val="10"/>
        <color indexed="10"/>
        <rFont val="Arial"/>
        <family val="2"/>
      </rPr>
      <t>choose the language</t>
    </r>
    <r>
      <rPr>
        <sz val="10"/>
        <rFont val="Arial"/>
        <family val="2"/>
      </rPr>
      <t xml:space="preserve"> to label the data in the dropdown-menu below.</t>
    </r>
  </si>
  <si>
    <r>
      <t xml:space="preserve">Vous pouvez </t>
    </r>
    <r>
      <rPr>
        <b/>
        <sz val="10"/>
        <color indexed="10"/>
        <rFont val="Arial"/>
        <family val="2"/>
      </rPr>
      <t>choisir</t>
    </r>
    <r>
      <rPr>
        <sz val="10"/>
        <rFont val="Arial"/>
        <family val="2"/>
      </rPr>
      <t xml:space="preserve"> ci-dessous </t>
    </r>
    <r>
      <rPr>
        <b/>
        <sz val="10"/>
        <color indexed="10"/>
        <rFont val="Arial"/>
        <family val="2"/>
      </rPr>
      <t>la langue</t>
    </r>
    <r>
      <rPr>
        <sz val="10"/>
        <rFont val="Arial"/>
        <family val="2"/>
      </rPr>
      <t xml:space="preserve"> avec laquelle vous souhaitez visualiser les données.</t>
    </r>
  </si>
  <si>
    <r>
      <t xml:space="preserve">Potete </t>
    </r>
    <r>
      <rPr>
        <b/>
        <sz val="10"/>
        <color indexed="10"/>
        <rFont val="Arial"/>
        <family val="2"/>
      </rPr>
      <t>scegliere</t>
    </r>
    <r>
      <rPr>
        <sz val="10"/>
        <rFont val="Arial"/>
        <family val="2"/>
      </rPr>
      <t xml:space="preserve"> qui sotto in quale </t>
    </r>
    <r>
      <rPr>
        <b/>
        <sz val="10"/>
        <color indexed="10"/>
        <rFont val="Arial"/>
        <family val="2"/>
      </rPr>
      <t>lingua</t>
    </r>
    <r>
      <rPr>
        <sz val="10"/>
        <rFont val="Arial"/>
        <family val="2"/>
      </rPr>
      <t xml:space="preserve"> visualizzare i dati.</t>
    </r>
  </si>
  <si>
    <t>BIP historisch</t>
  </si>
  <si>
    <t>Referenzszenario: basierend auf dem Referenzszenario des BFS zur Entwicklung der Erwerbsbevölkerung und dem historischen Durchschnitt des Wachstums der Arbeitsproduktivität gemäss BFS</t>
  </si>
  <si>
    <t>Szenario hohes Bevölkerungswachstum: basierend auf dem «hohen» Szenario des BFS zur Entwicklung der Erwerbsbevölkerung und dem historischen Durchschnitt des Wachstums der Arbeitsproduktivität gemäss BFS</t>
  </si>
  <si>
    <t>Szenario tiefes Bevölkerungswachstum: basierend auf dem «tiefen» Szenario des BFS zur Entwicklung der Erwerbsbevölkerung und dem historischen Durchschnitt des Wachstums der Arbeitsproduktivität gemäss BFS</t>
  </si>
  <si>
    <t>Szenario hohes Produktivitätswachstum: basierend auf dem Referenzszenario des BFS zur Entwicklung der Erwerbsbevölkerung und dem «hohen» Szenario betreffend Arbeitsproduktivität</t>
  </si>
  <si>
    <t>Szenario tiefes Produktivitätswachstum: basierend auf dem Referenzszenario des BFS zur Entwicklung der Erwerbsbevölkerung und dem «tiefen» Szenario betreffend Arbeitsproduktivität</t>
  </si>
  <si>
    <t>BIP-A</t>
  </si>
  <si>
    <t>BIP-B</t>
  </si>
  <si>
    <t>BIP-C</t>
  </si>
  <si>
    <t>BIP-Ph</t>
  </si>
  <si>
    <t>BIP-Pt</t>
  </si>
  <si>
    <t>Scénario de référence : basé sur le scénario de référence de l'OFS pour l'évolution de la population active et sur la moyenne historique de la croissance de la productivité du travail selon l'OFS</t>
  </si>
  <si>
    <t>Scénario de forte croissance démographique : basé sur le scénario « haut » de l’OFS pour l'évolution de la population active et sur la croissance moyenne historique de la productivité du travail selon l'OFS</t>
  </si>
  <si>
    <t>Scénario de faible croissance démographique : basé sur le scénario « bas » de l’OFS pour l'évolution de la population active et sur la croissance moyenne historique de la productivité du travail selon l'OFS</t>
  </si>
  <si>
    <t>Scénario de forte croissance de la productivité : basé sur le scénario de référence de l'OFS pour l'évolution de la population active et sur le scénario « haut » concernant la productivité du travail</t>
  </si>
  <si>
    <t>Scénario de faible croissance de la productivité : basé sur le scénario de référence de l'OFS pour l'évolution de la population active et sur le scénario « bas » concernant la productivité du travail</t>
  </si>
  <si>
    <t>PIB historique</t>
  </si>
  <si>
    <t>PIB-A</t>
  </si>
  <si>
    <t>PIB-B</t>
  </si>
  <si>
    <t>PIB-C</t>
  </si>
  <si>
    <t>PIB-Ph</t>
  </si>
  <si>
    <t>PIB-Pt</t>
  </si>
  <si>
    <t>PIL-A</t>
  </si>
  <si>
    <t>PIL-B</t>
  </si>
  <si>
    <t>PIL-C</t>
  </si>
  <si>
    <t>PIL-Ph</t>
  </si>
  <si>
    <t>PIL-Pt</t>
  </si>
  <si>
    <t>Historical GDP</t>
  </si>
  <si>
    <t>GDP-A</t>
  </si>
  <si>
    <t>GDP-B</t>
  </si>
  <si>
    <t>GDP-C</t>
  </si>
  <si>
    <t>GDP-Ph</t>
  </si>
  <si>
    <t>GDP-Pt</t>
  </si>
  <si>
    <t>Scenario di riferimento: si basa sullo scenario UST di riferimento che descrive l’evoluzione della popolazione attiva e la crescita media della produttività del lavoro nel tempo secondo dati UST</t>
  </si>
  <si>
    <t>Scenario crescita demografica forte: si basa sullo scenario UST «alto» che descrive l’evoluzione della popolazione attiva e la crescita media della produttività del lavoro nel tempo secondo dati UST</t>
  </si>
  <si>
    <t>Scenario crescita demografica debole: si basa sullo scenario UST «basso» che descrive l’evoluzione della popolazione attiva e la crescita media della produttività del lavoro nel tempo secondo dati UST</t>
  </si>
  <si>
    <t>Scenario crescita della produttività forte: si basa sullo scenario UST di riferimento che descrive l’evoluzione della popolazione attiva e sullo scenario «alto» riguardante la produttività del lavoro.</t>
  </si>
  <si>
    <t>Scenario crescita della produttività debole: si basa sullo scenario UST di riferimento che descrive l’evoluzione della popolazione attiva e sullo scenario «basso» riguardante la produttività del lavoro.</t>
  </si>
  <si>
    <t>Reference scenario: based on the FSO's reference scenario for the development of the economically active population and the historical average of labour productivity growth according to FSO</t>
  </si>
  <si>
    <t>High population growth scenario: based on the FSO's "high" scenario for the development of the economically active population and the historical average of labour productivity growth according to FSO</t>
  </si>
  <si>
    <t>High productivity growth scenario: based on the FSO's reference scenario for the development of the economically active population and the "high" labour productivity scenario.</t>
  </si>
  <si>
    <t>Low productivity growth scenario: based on the FSO's reference scenario for the development of the economically active population and the "low" labour productivity scenario</t>
  </si>
  <si>
    <r>
      <t xml:space="preserve">Sie können im Dropdown-Menü die </t>
    </r>
    <r>
      <rPr>
        <b/>
        <sz val="10"/>
        <color indexed="10"/>
        <rFont val="Arial"/>
        <family val="2"/>
      </rPr>
      <t>Sprache wählen</t>
    </r>
    <r>
      <rPr>
        <sz val="10"/>
        <rFont val="Arial"/>
        <family val="2"/>
      </rPr>
      <t>, in welcher Sie die Daten beschriftet haben möchten.</t>
    </r>
  </si>
  <si>
    <t>Low population growth scenario: based on the FSO's "low" scenario for the development of the economically active population and the historical average of labour productivity growth according to FSO</t>
  </si>
  <si>
    <t>PIL: sviluppo storico</t>
  </si>
  <si>
    <t xml:space="preserve">                                                                                           Segreteria di Stato dell'economia SECO</t>
  </si>
  <si>
    <t>in Mio. Franken, reale nicht additive Volumen (annual overlap, Referenzjahr 2015) und Veränderungsraten in % gegenüber dem Vorjahr</t>
  </si>
  <si>
    <t>in Franken, reale nicht additive Volumen (annual overlap, Referenzjahr 2015) und Veränderungsraten in % gegenüber dem Vorjahr</t>
  </si>
  <si>
    <t>En mio. de francs, aux prix de l'année précédente - séries chaînées ("annual overlap"), année de référence 2015, volumes non-additifs, variations en % par rapport de l'année précédente</t>
  </si>
  <si>
    <t>En francs, aux prix de l'année précédente - séries chaînées ("annual overlap"), année de référence 2015, volumes non-additifs, variations en % par rapport de l'année précédente</t>
  </si>
  <si>
    <t>In milioni di franchi, ai prezzi dell'anno precedente, indici a catena, anno di referenza 2015, variazione in % rispetto all'anno precedente</t>
  </si>
  <si>
    <t>In franchi, ai prezzi dell'anno precedente, indici a catena, anno di referenza 2015, variazione in % rispetto all'anno precedente</t>
  </si>
  <si>
    <t>In Mio. Swiss Francs, at prices of the preceding year, chained values, reference year 2015, percentage change to previous year</t>
  </si>
  <si>
    <t>In Swiss Francs, at prices of the preceding year, chained values, reference year 2015, percentage change to previous year</t>
  </si>
  <si>
    <t>Szenarien zur BIP-Entwicklung der Schweiz, saison-, kalender- und Sportevent-bereinigte Daten</t>
  </si>
  <si>
    <t>Scénarios de l'évolution du PIB suisse, données corrigées des influences saisonnières, des effets calendaires et des effets des événements sportifs</t>
  </si>
  <si>
    <t>Sviluppo del PIL svizzero secondo diversi scenari, dati destagionalizzati e corretti per gli effetti di calendario e degli eventi sportivi</t>
  </si>
  <si>
    <t>Scenarios for the development of Swiss GDP, seasonally, calendar and sport event adjusted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</si>
</sst>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6" formatCode="0"/>
    <numFmt numFmtId="167" formatCode="#,##0"/>
    <numFmt numFmtId="168" formatCode="0.0%"/>
  </numFmts>
  <fonts count="9">
    <font>
      <sz val="8"/>
      <color rgb="FF000000"/>
      <name val="Arial"/>
    </font>
    <font>
      <sz val="10"/>
      <color rgb="FF000000"/>
      <name val="Arial"/>
      <family val="2"/>
    </font>
    <font>
      <sz val="8"/>
      <color rgb="FF000000"/>
      <name val="Arial"/>
      <family val="2"/>
    </font>
    <font>
      <sz val="12"/>
      <color rgb="FF000000"/>
      <name val="Arial"/>
      <family val="2"/>
      <b/>
    </font>
    <font>
      <sz val="8"/>
      <color theme="1"/>
      <name val="Arial"/>
      <family val="2"/>
      <b/>
    </font>
    <font>
      <sz val="8"/>
      <color rgb="FF0000FF"/>
      <name val="Arial"/>
      <family val="2"/>
    </font>
    <font>
      <sz val="8"/>
      <color theme="1"/>
      <name val="Arial"/>
      <family val="2"/>
    </font>
    <font>
      <sz val="8"/>
      <color rgb="FF000000"/>
      <name val="Arial"/>
      <family val="2"/>
      <b/>
    </font>
    <font>
      <sz val="8"/>
      <color rgb="FF0000FF"/>
      <name val="Arial"/>
    </font>
  </fonts>
  <fills count="2">
    <fill>
      <patternFill patternType="none"/>
    </fill>
    <fill>
      <patternFill patternType="gray125"/>
    </fill>
  </fills>
  <borders count="7">
    <border>
      <left/>
      <right/>
      <top/>
      <bottom/>
      <diagonal/>
    </border>
    <border>
      <right style="thin">
        <color indexed="64"/>
      </right>
    </border>
    <border>
      <bottom style="thin">
        <color indexed="64"/>
      </bottom>
    </border>
    <border>
      <left style="thin">
        <color indexed="64"/>
      </left>
      <right style="thin">
        <color indexed="64"/>
      </right>
      <top style="thin">
        <color indexed="64"/>
      </top>
    </border>
    <border>
      <top style="thin">
        <color indexed="64"/>
      </top>
    </border>
    <border>
      <right style="thin">
        <color indexed="64"/>
      </right>
      <top style="thin">
        <color indexed="64"/>
      </top>
    </border>
    <border>
      <left style="thin">
        <color indexed="64"/>
      </left>
      <right style="thin">
        <color indexed="64"/>
      </right>
      <top style="thin">
        <color indexed="64"/>
      </top>
      <bottom style="thin">
        <color indexed="64"/>
      </bottom>
    </border>
  </borders>
  <cellStyleXfs count="1">
    <xf numFmtId="0" fontId="0" fillId="0" borderId="0"/>
  </cellStyleXfs>
  <cellXfs count="31">
    <xf numFmtId="0" fontId="0" fillId="0" borderId="0" xfId="0"/>
    <xf numFmtId="0" fontId="1" fillId="0" borderId="0" xfId="0" applyFont="1" applyAlignment="1" applyProtection="1">
      <alignment wrapText="1"/>
      <protection hidden="1"/>
    </xf>
    <xf numFmtId="0" fontId="2" fillId="0" borderId="0" xfId="0" applyFont="1" applyProtection="1">
      <protection hidden="1"/>
    </xf>
    <xf numFmtId="0" fontId="3" fillId="0" borderId="0" xfId="0" applyFont="1" applyProtection="1">
      <protection hidden="1"/>
    </xf>
    <xf numFmtId="0" fontId="4" fillId="0" borderId="0" xfId="0" applyFont="1" applyProtection="1">
      <protection hidden="1"/>
    </xf>
    <xf numFmtId="0" fontId="5" fillId="0" borderId="0" xfId="0" applyFont="1" applyProtection="1">
      <protection hidden="1"/>
    </xf>
    <xf numFmtId="10" fontId="6" fillId="0" borderId="0" xfId="0" applyFont="1" applyNumberFormat="1" applyProtection="1">
      <protection hidden="1"/>
    </xf>
    <xf numFmtId="2" fontId="6" fillId="0" borderId="0" xfId="0" applyFont="1" applyNumberFormat="1" applyProtection="1">
      <protection hidden="1"/>
    </xf>
    <xf numFmtId="0" fontId="6" fillId="0" borderId="0" xfId="0" applyFont="1" applyProtection="1">
      <protection hidden="1"/>
    </xf>
    <xf numFmtId="0" fontId="6" fillId="0" borderId="0" xfId="0" applyFont="1" applyAlignment="1" applyProtection="1">
      <alignment vertical="top" wrapText="1"/>
      <protection hidden="1"/>
    </xf>
    <xf numFmtId="2" fontId="6" fillId="0" borderId="0" xfId="0" applyFont="1" applyNumberFormat="1" applyAlignment="1" applyProtection="1">
      <alignment vertical="top"/>
      <protection hidden="1"/>
    </xf>
    <xf numFmtId="2" fontId="6" fillId="0" borderId="1" xfId="0" applyFont="1" applyNumberFormat="1" applyBorder="1" applyAlignment="1" applyProtection="1">
      <alignment vertical="top"/>
      <protection hidden="1"/>
    </xf>
    <xf numFmtId="0" fontId="6" fillId="0" borderId="0" xfId="0" applyFont="1" applyAlignment="1" applyProtection="1">
      <alignment vertical="top"/>
      <protection hidden="1"/>
    </xf>
    <xf numFmtId="0" fontId="5" fillId="0" borderId="0" xfId="0" applyFont="1" applyAlignment="1">
      <alignment vertical="top"/>
    </xf>
    <xf numFmtId="2" fontId="6" fillId="0" borderId="0" xfId="0" applyFont="1" applyNumberFormat="1" applyAlignment="1">
      <alignment vertical="top" wrapText="1"/>
    </xf>
    <xf numFmtId="0" fontId="5" fillId="0" borderId="2" xfId="0" applyFont="1" applyBorder="1" applyAlignment="1">
      <alignment vertical="top"/>
    </xf>
    <xf numFmtId="2" fontId="6" fillId="0" borderId="2" xfId="0" applyFont="1" applyNumberFormat="1" applyBorder="1" applyAlignment="1">
      <alignment vertical="top" wrapText="1"/>
    </xf>
    <xf numFmtId="0" fontId="6" fillId="0" borderId="3" xfId="0" applyFont="1" applyBorder="1" applyAlignment="1" applyProtection="1">
      <alignment horizontal="center"/>
      <protection hidden="1"/>
    </xf>
    <xf numFmtId="0" fontId="0" fillId="0" borderId="3" xfId="0" applyFont="1" applyBorder="1" applyAlignment="1">
      <alignment horizontal="center"/>
    </xf>
    <xf numFmtId="0" fontId="6" fillId="0" borderId="4" xfId="0" applyFont="1" applyBorder="1" applyAlignment="1" applyProtection="1">
      <alignment horizontal="center" wrapText="1"/>
      <protection hidden="1"/>
    </xf>
    <xf numFmtId="0" fontId="0" fillId="0" borderId="5" xfId="0" applyFont="1" applyBorder="1" applyAlignment="1">
      <alignment horizontal="center" wrapText="1"/>
    </xf>
    <xf numFmtId="0" fontId="6" fillId="0" borderId="6" xfId="0" applyFont="1" applyBorder="1" applyAlignment="1" applyProtection="1">
      <alignment horizontal="left" vertical="top" wrapText="1"/>
      <protection hidden="1"/>
    </xf>
    <xf numFmtId="0" fontId="0" fillId="0" borderId="6" xfId="0" applyFont="1" applyBorder="1" applyAlignment="1">
      <alignment horizontal="left" vertical="top" wrapText="1"/>
    </xf>
    <xf numFmtId="0" fontId="6" fillId="0" borderId="4" xfId="0" applyFont="1" applyBorder="1" applyAlignment="1" applyProtection="1">
      <alignment horizontal="center"/>
      <protection hidden="1"/>
    </xf>
    <xf numFmtId="0" fontId="0" fillId="0" borderId="5" xfId="0" applyFont="1" applyBorder="1" applyAlignment="1">
      <alignment horizontal="center"/>
    </xf>
    <xf numFmtId="0" fontId="2" fillId="0" borderId="0" xfId="0" applyFont="1"/>
    <xf numFmtId="0" fontId="7" fillId="0" borderId="0" xfId="0" applyFont="1"/>
    <xf numFmtId="0" fontId="2" fillId="0" borderId="0" xfId="0" applyFont="1" applyProtection="1">
      <protection locked="0"/>
    </xf>
    <xf numFmtId="166" fontId="8" fillId="0" borderId="0" xfId="0" applyFont="1" applyNumberFormat="1"/>
    <xf numFmtId="167" fontId="0" fillId="0" borderId="0" xfId="0" applyFont="1" applyNumberFormat="1"/>
    <xf numFmtId="168" fontId="8" fillId="0" borderId="0" xfId="0" applyFont="1" applyNumberForma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0</xdr:col>
      <xdr:colOff>3169920</xdr:colOff>
      <xdr:row>5</xdr:row>
      <xdr:rowOff>0</xdr:rowOff>
    </xdr:to>
    <xdr:pic>
      <xdr:nvPicPr>
        <xdr:cNvPr id="440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16992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3169920</xdr:colOff>
      <xdr:row>5</xdr:row>
      <xdr:rowOff>0</xdr:rowOff>
    </xdr:to>
    <xdr:pic>
      <xdr:nvPicPr>
        <xdr:cNvPr id="440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16992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0</xdr:col>
          <xdr:colOff>1005840</xdr:colOff>
          <xdr:row>20</xdr:row>
          <xdr:rowOff>76200</xdr:rowOff>
        </xdr:to>
        <xdr:sp macro="" textlink="">
          <xdr:nvSpPr>
            <xdr:cNvPr id="4097" name="Drop Down 1" hidden="1">
              <a:extLst>
                <a:ext uri="{63B3BB69-23CF-44E3-9099-C40C66FF867C}">
                  <a14:compatExt spid="_x0000_s409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elle1">
    <pageSetUpPr fitToPage="1"/>
  </sheetPr>
  <dimension ref="A1"/>
  <sheetViews>
    <sheetView showGridLines="0" showRowColHeaders="0" tabSelected="true" workbookViewId="0"/>
  </sheetViews>
  <sheetFormatPr defaultRowHeight="15.0" baseColWidth="10"/>
  <cols>
    <col min="1" max="1" width="148.85546875" hidden="0" customWidth="1"/>
  </cols>
  <sheetData>
    <row r="1" ht="12.9" customHeight="1">
      <c r="A1" s="3"/>
    </row>
    <row r="2" ht="15.6" customHeight="1">
      <c r="A2" s="3" t="s">
        <v>4</v>
      </c>
    </row>
    <row r="3" ht="15.6" customHeight="1">
      <c r="A3" s="3" t="s">
        <v>5</v>
      </c>
    </row>
    <row r="4" ht="15.6" customHeight="1">
      <c r="A4" s="3" t="s">
        <v>56</v>
      </c>
    </row>
    <row r="5" ht="15.6" customHeight="1">
      <c r="A5" s="3" t="s">
        <v>6</v>
      </c>
    </row>
    <row r="6" ht="15.6" customHeight="1">
      <c r="A6" s="3" t="s">
        <v>7</v>
      </c>
    </row>
    <row r="7" ht="10.199999999999999" customHeight="1">
      <c r="A7" s="2"/>
    </row>
    <row r="8" ht="10.199999999999999" customHeight="1"/>
    <row r="9" ht="13.2" customHeight="1">
      <c r="A9" s="1" t="s">
        <v>8</v>
      </c>
    </row>
    <row r="10" ht="10.199999999999999" customHeight="1"/>
    <row r="11" ht="13.2" customHeight="1">
      <c r="A11" s="1" t="s">
        <v>53</v>
      </c>
    </row>
    <row r="12" ht="10.199999999999999" customHeight="1">
      <c r="A12" s="2"/>
    </row>
    <row r="13" ht="13.2" customHeight="1">
      <c r="A13" s="1" t="s">
        <v>9</v>
      </c>
    </row>
    <row r="14" ht="13.2" customHeight="1">
      <c r="A14" s="1"/>
    </row>
    <row r="15" ht="13.2" customHeight="1">
      <c r="A15" s="1" t="s">
        <v>10</v>
      </c>
    </row>
    <row r="16" ht="10.199999999999999" customHeight="1"/>
    <row r="17" ht="10.199999999999999" customHeight="1">
      <c r="A17" s="2"/>
    </row>
    <row r="18" ht="10.199999999999999" customHeight="1"/>
    <row r="19" ht="10.199999999999999" customHeight="1"/>
    <row r="20" ht="10.199999999999999" customHeight="1">
      <c r="A20" s="2"/>
    </row>
    <row r="21" ht="10.199999999999999" customHeight="1">
      <c r="A21" s="2"/>
    </row>
    <row r="22" ht="10.199999999999999" customHeight="1">
      <c r="A22" s="2"/>
    </row>
    <row r="23" ht="10.199999999999999" customHeight="1"/>
    <row r="24" ht="10.199999999999999" customHeight="1"/>
    <row r="25" ht="10.199999999999999" customHeight="1"/>
    <row r="26" ht="10.199999999999999" customHeight="1"/>
    <row r="27" ht="10.199999999999999" customHeight="1"/>
    <row r="28" ht="10.199999999999999" customHeight="1"/>
  </sheetData>
  <sheetProtection formatCells="0" formatColumns="0" formatRows="0" insertColumns="0" insertRows="0" deleteRows="0"/>
  <pageMargins left="0.78740157480314965" right="0.78740157480314965" top="0.98425196850393704" bottom="0.98425196850393704" header="0.51181102362204722" footer="0.51181102362204722"/>
  <pageSetup paperSize="9" orientation="landscape" r:id="rId2"/>
  <drawing r:id="rId1"/>
  <legacyDrawing r:id="rIdvml"/>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elle2"/>
  <dimension ref="A1"/>
  <sheetViews>
    <sheetView showGridLines="0" workbookViewId="0">
      <pane xSplit="1" ySplit="11" topLeftCell="B12" activePane="bottomRight" state="frozen"/>
      <selection pane="topRight"/>
      <selection pane="bottomLeft"/>
      <selection pane="bottomRight"/>
    </sheetView>
  </sheetViews>
  <sheetFormatPr defaultRowHeight="15.0" baseColWidth="10"/>
  <cols>
    <col min="1" max="1" width="9.81" hidden="0" customWidth="1"/>
    <col min="2" max="2" width="9.8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s>
  <sheetData>
    <row r="1" ht="12" customHeight="1">
      <c r="A1" s="4" t="str">
        <f ca="1">IF(INDIRECT("beschriftung!"&amp;ADDRESS(beschriftung!$C$1*12+ROW(beschriftung!$A1)-1,COLUMN(beschriftung!A$1)))="","",INDIRECT("beschriftung!"&amp;ADDRESS(beschriftung!$C$1*12+ROW(beschriftung!$A1)-1,COLUMN(beschriftung!A$1))))</f>
        <v>Szenarien zur BIP-Entwicklung der Schweiz, saison-, kalender- und Sportevent-bereinigte Daten</v>
      </c>
      <c r="B1" s="5"/>
      <c r="D1" s="6"/>
      <c r="E1" s="7"/>
      <c r="F1" s="6"/>
      <c r="G1" s="6"/>
    </row>
    <row r="2" ht="12" customHeight="1">
      <c r="A2" s="8" t="str">
        <f ca="1">IF(INDIRECT("beschriftung!"&amp;ADDRESS(beschriftung!$C$1*12+ROW(beschriftung!$A2)-1,COLUMN(beschriftung!A$1)))="","",INDIRECT("beschriftung!"&amp;ADDRESS(beschriftung!$C$1*12+ROW(beschriftung!$A2)-1,COLUMN(beschriftung!A$1))))</f>
        <v>in Mio. Franken, reale nicht additive Volumen (annual overlap, Referenzjahr 2015) und Veränderungsraten in % gegenüber dem Vorjahr</v>
      </c>
      <c r="B2" s="8"/>
      <c r="D2" s="6"/>
      <c r="E2" s="7"/>
      <c r="F2" s="6"/>
      <c r="G2" s="6"/>
    </row>
    <row r="3" ht="14.1" customHeight="1">
      <c r="A3" s="8"/>
      <c r="B3" s="8"/>
      <c r="D3" s="6"/>
      <c r="E3" s="7"/>
      <c r="F3" s="6"/>
      <c r="G3" s="6"/>
    </row>
    <row r="4" ht="18" customHeight="1">
      <c r="A4" s="12"/>
      <c r="B4" s="12"/>
      <c r="C4" s="11"/>
      <c r="D4" s="21" t="str">
        <f ca="1">IF(INDIRECT("beschriftung!"&amp;ADDRESS(beschriftung!$C$1*12+ROW(beschriftung!$A4)-1,COLUMN(beschriftung!D$1)))="","",INDIRECT("beschriftung!"&amp;ADDRESS(beschriftung!$C$1*12+ROW(beschriftung!$A4)-1,COLUMN(beschriftung!D$1))))</f>
        <v>Referenzszenario: basierend auf dem Referenzszenario des BFS zur Entwicklung der Erwerbsbevölkerung und dem historischen Durchschnitt des Wachstums der Arbeitsproduktivität gemäss BFS</v>
      </c>
      <c r="E4" s="22"/>
      <c r="F4" s="21" t="str">
        <f ca="1">IF(INDIRECT("beschriftung!"&amp;ADDRESS(beschriftung!$C$1*12+ROW(beschriftung!$A4)-1,COLUMN(beschriftung!F$1)))="","",INDIRECT("beschriftung!"&amp;ADDRESS(beschriftung!$C$1*12+ROW(beschriftung!$A4)-1,COLUMN(beschriftung!F$1))))</f>
        <v>Szenario hohes Bevölkerungswachstum: basierend auf dem «hohen» Szenario des BFS zur Entwicklung der Erwerbsbevölkerung und dem historischen Durchschnitt des Wachstums der Arbeitsproduktivität gemäss BFS</v>
      </c>
      <c r="G4" s="22"/>
      <c r="H4" s="21" t="str">
        <f ca="1">IF(INDIRECT("beschriftung!"&amp;ADDRESS(beschriftung!$C$1*12+ROW(beschriftung!$A4)-1,COLUMN(beschriftung!H$1)))="","",INDIRECT("beschriftung!"&amp;ADDRESS(beschriftung!$C$1*12+ROW(beschriftung!$A4)-1,COLUMN(beschriftung!H$1))))</f>
        <v>Szenario tiefes Bevölkerungswachstum: basierend auf dem «tiefen» Szenario des BFS zur Entwicklung der Erwerbsbevölkerung und dem historischen Durchschnitt des Wachstums der Arbeitsproduktivität gemäss BFS</v>
      </c>
      <c r="I4" s="22"/>
      <c r="J4" s="21" t="str">
        <f ca="1">IF(INDIRECT("beschriftung!"&amp;ADDRESS(beschriftung!$C$1*12+ROW(beschriftung!$A4)-1,COLUMN(beschriftung!J$1)))="","",INDIRECT("beschriftung!"&amp;ADDRESS(beschriftung!$C$1*12+ROW(beschriftung!$A4)-1,COLUMN(beschriftung!J$1))))</f>
        <v>Szenario hohes Produktivitätswachstum: basierend auf dem Referenzszenario des BFS zur Entwicklung der Erwerbsbevölkerung und dem «hohen» Szenario betreffend Arbeitsproduktivität</v>
      </c>
      <c r="K4" s="22"/>
      <c r="L4" s="21" t="str">
        <f ca="1">IF(INDIRECT("beschriftung!"&amp;ADDRESS(beschriftung!$C$1*12+ROW(beschriftung!$A4)-1,COLUMN(beschriftung!L$1)))="","",INDIRECT("beschriftung!"&amp;ADDRESS(beschriftung!$C$1*12+ROW(beschriftung!$A4)-1,COLUMN(beschriftung!L$1))))</f>
        <v>Szenario tiefes Produktivitätswachstum: basierend auf dem Referenzszenario des BFS zur Entwicklung der Erwerbsbevölkerung und dem «tiefen» Szenario betreffend Arbeitsproduktivität</v>
      </c>
      <c r="M4" s="22"/>
    </row>
    <row r="5" ht="18" customHeight="1">
      <c r="A5" s="12"/>
      <c r="B5" s="9"/>
      <c r="C5" s="10"/>
      <c r="D5" s="22"/>
      <c r="E5" s="22"/>
      <c r="F5" s="22"/>
      <c r="G5" s="22"/>
      <c r="H5" s="22"/>
      <c r="I5" s="22"/>
      <c r="J5" s="22"/>
      <c r="K5" s="22"/>
      <c r="L5" s="22"/>
      <c r="M5" s="22"/>
    </row>
    <row r="6" ht="18" customHeight="1">
      <c r="A6" s="12"/>
      <c r="B6" s="13"/>
      <c r="C6" s="14"/>
      <c r="D6" s="22"/>
      <c r="E6" s="22"/>
      <c r="F6" s="22"/>
      <c r="G6" s="22"/>
      <c r="H6" s="22"/>
      <c r="I6" s="22"/>
      <c r="J6" s="22"/>
      <c r="K6" s="22"/>
      <c r="L6" s="22"/>
      <c r="M6" s="22"/>
    </row>
    <row r="7" ht="18" customHeight="1">
      <c r="A7" s="12"/>
      <c r="B7" s="13"/>
      <c r="C7" s="14"/>
      <c r="D7" s="22"/>
      <c r="E7" s="22"/>
      <c r="F7" s="22"/>
      <c r="G7" s="22"/>
      <c r="H7" s="22"/>
      <c r="I7" s="22"/>
      <c r="J7" s="22"/>
      <c r="K7" s="22"/>
      <c r="L7" s="22"/>
      <c r="M7" s="22"/>
    </row>
    <row r="8" ht="18" customHeight="1">
      <c r="A8" s="12"/>
      <c r="B8" s="13"/>
      <c r="C8" s="14"/>
      <c r="D8" s="22"/>
      <c r="E8" s="22"/>
      <c r="F8" s="22"/>
      <c r="G8" s="22"/>
      <c r="H8" s="22"/>
      <c r="I8" s="22"/>
      <c r="J8" s="22"/>
      <c r="K8" s="22"/>
      <c r="L8" s="22"/>
      <c r="M8" s="22"/>
    </row>
    <row r="9" ht="18" customHeight="1">
      <c r="A9" s="12"/>
      <c r="B9" s="13"/>
      <c r="C9" s="14"/>
      <c r="D9" s="22"/>
      <c r="E9" s="22"/>
      <c r="F9" s="22"/>
      <c r="G9" s="22"/>
      <c r="H9" s="22"/>
      <c r="I9" s="22"/>
      <c r="J9" s="22"/>
      <c r="K9" s="22"/>
      <c r="L9" s="22"/>
      <c r="M9" s="22"/>
    </row>
    <row r="10" ht="18" customHeight="1">
      <c r="A10" s="12"/>
      <c r="B10" s="15"/>
      <c r="C10" s="16"/>
      <c r="D10" s="22"/>
      <c r="E10" s="22"/>
      <c r="F10" s="22"/>
      <c r="G10" s="22"/>
      <c r="H10" s="22"/>
      <c r="I10" s="22"/>
      <c r="J10" s="22"/>
      <c r="K10" s="22"/>
      <c r="L10" s="22"/>
      <c r="M10" s="22"/>
    </row>
    <row r="11" ht="21.9" customHeight="1">
      <c r="A11" s="8"/>
      <c r="B11" s="19" t="str">
        <f ca="1">IF(INDIRECT("beschriftung!"&amp;ADDRESS(beschriftung!$C$1*12+ROW(beschriftung!$A11)-1,COLUMN(beschriftung!B$1)))="","",INDIRECT("beschriftung!"&amp;ADDRESS(beschriftung!$C$1*12+ROW(beschriftung!$A11)-1,COLUMN(beschriftung!B$1))))</f>
        <v>BIP historisch</v>
      </c>
      <c r="C11" s="20"/>
      <c r="D11" s="17" t="str">
        <f ca="1">IF(INDIRECT("beschriftung!"&amp;ADDRESS(beschriftung!$C$1*12+ROW(beschriftung!$A11)-1,COLUMN(beschriftung!D$1)))="","",INDIRECT("beschriftung!"&amp;ADDRESS(beschriftung!$C$1*12+ROW(beschriftung!$A11)-1,COLUMN(beschriftung!D$1))))</f>
        <v>BIP-A</v>
      </c>
      <c r="E11" s="18"/>
      <c r="F11" s="17" t="str">
        <f ca="1">IF(INDIRECT("beschriftung!"&amp;ADDRESS(beschriftung!$C$1*12+ROW(beschriftung!$A11)-1,COLUMN(beschriftung!F$1)))="","",INDIRECT("beschriftung!"&amp;ADDRESS(beschriftung!$C$1*12+ROW(beschriftung!$A11)-1,COLUMN(beschriftung!F$1))))</f>
        <v>BIP-B</v>
      </c>
      <c r="G11" s="18"/>
      <c r="H11" s="17" t="str">
        <f ca="1">IF(INDIRECT("beschriftung!"&amp;ADDRESS(beschriftung!$C$1*12+ROW(beschriftung!$A11)-1,COLUMN(beschriftung!H$1)))="","",INDIRECT("beschriftung!"&amp;ADDRESS(beschriftung!$C$1*12+ROW(beschriftung!$A11)-1,COLUMN(beschriftung!H$1))))</f>
        <v>BIP-C</v>
      </c>
      <c r="I11" s="18"/>
      <c r="J11" s="17" t="str">
        <f ca="1">IF(INDIRECT("beschriftung!"&amp;ADDRESS(beschriftung!$C$1*12+ROW(beschriftung!$A11)-1,COLUMN(beschriftung!J$1)))="","",INDIRECT("beschriftung!"&amp;ADDRESS(beschriftung!$C$1*12+ROW(beschriftung!$A11)-1,COLUMN(beschriftung!J$1))))</f>
        <v>BIP-Ph</v>
      </c>
      <c r="K11" s="18"/>
      <c r="L11" s="17" t="str">
        <f ca="1">IF(INDIRECT("beschriftung!"&amp;ADDRESS(beschriftung!$C$1*12+ROW(beschriftung!$A11)-1,COLUMN(beschriftung!L$1)))="","",INDIRECT("beschriftung!"&amp;ADDRESS(beschriftung!$C$1*12+ROW(beschriftung!$A11)-1,COLUMN(beschriftung!L$1))))</f>
        <v>BIP-Pt</v>
      </c>
      <c r="M11" s="18"/>
    </row>
    <row r="12">
      <c r="A12" s="28" t="n">
        <v>1980</v>
      </c>
      <c r="B12" s="29" t="n">
        <v>363293.707186617</v>
      </c>
      <c r="C12" s="30"/>
      <c r="D12" s="29" t="n">
        <v>363293.707186617</v>
      </c>
      <c r="E12" s="30"/>
      <c r="F12" s="29" t="n">
        <v>363293.707186617</v>
      </c>
      <c r="G12" s="30"/>
      <c r="H12" s="29" t="n">
        <v>363293.707186617</v>
      </c>
      <c r="I12" s="30"/>
      <c r="J12" s="29" t="n">
        <v>363293.707186617</v>
      </c>
      <c r="K12" s="30"/>
      <c r="L12" s="29" t="n">
        <v>363293.707186617</v>
      </c>
      <c r="M12" s="30"/>
    </row>
    <row r="13">
      <c r="A13" s="28" t="n">
        <v>1981</v>
      </c>
      <c r="B13" s="29" t="n">
        <v>369219.976154623</v>
      </c>
      <c r="C13" s="30" t="n">
        <v>0.0163126111209015</v>
      </c>
      <c r="D13" s="29" t="n">
        <v>369219.976154623</v>
      </c>
      <c r="E13" s="30" t="n">
        <v>0.0163126111209015</v>
      </c>
      <c r="F13" s="29" t="n">
        <v>369219.976154623</v>
      </c>
      <c r="G13" s="30" t="n">
        <v>0.0163126111209015</v>
      </c>
      <c r="H13" s="29" t="n">
        <v>369219.976154623</v>
      </c>
      <c r="I13" s="30" t="n">
        <v>0.0163126111209015</v>
      </c>
      <c r="J13" s="29" t="n">
        <v>369219.976154623</v>
      </c>
      <c r="K13" s="30" t="n">
        <v>0.0163126111209015</v>
      </c>
      <c r="L13" s="29" t="n">
        <v>369219.976154623</v>
      </c>
      <c r="M13" s="30" t="n">
        <v>0.0163126111209015</v>
      </c>
    </row>
    <row r="14">
      <c r="A14" s="28" t="n">
        <v>1982</v>
      </c>
      <c r="B14" s="29" t="n">
        <v>364271.529739722</v>
      </c>
      <c r="C14" s="30" t="n">
        <v>-0.0134024341435632</v>
      </c>
      <c r="D14" s="29" t="n">
        <v>364271.529739722</v>
      </c>
      <c r="E14" s="30" t="n">
        <v>-0.0134024341435632</v>
      </c>
      <c r="F14" s="29" t="n">
        <v>364271.529739722</v>
      </c>
      <c r="G14" s="30" t="n">
        <v>-0.0134024341435632</v>
      </c>
      <c r="H14" s="29" t="n">
        <v>364271.529739722</v>
      </c>
      <c r="I14" s="30" t="n">
        <v>-0.0134024341435632</v>
      </c>
      <c r="J14" s="29" t="n">
        <v>364271.529739722</v>
      </c>
      <c r="K14" s="30" t="n">
        <v>-0.0134024341435632</v>
      </c>
      <c r="L14" s="29" t="n">
        <v>364271.529739722</v>
      </c>
      <c r="M14" s="30" t="n">
        <v>-0.0134024341435632</v>
      </c>
    </row>
    <row r="15">
      <c r="A15" s="28" t="n">
        <v>1983</v>
      </c>
      <c r="B15" s="29" t="n">
        <v>366474.177016843</v>
      </c>
      <c r="C15" s="30" t="n">
        <v>0.00604671816843516</v>
      </c>
      <c r="D15" s="29" t="n">
        <v>366474.177016843</v>
      </c>
      <c r="E15" s="30" t="n">
        <v>0.00604671816843516</v>
      </c>
      <c r="F15" s="29" t="n">
        <v>366474.177016843</v>
      </c>
      <c r="G15" s="30" t="n">
        <v>0.00604671816843516</v>
      </c>
      <c r="H15" s="29" t="n">
        <v>366474.177016843</v>
      </c>
      <c r="I15" s="30" t="n">
        <v>0.00604671816843516</v>
      </c>
      <c r="J15" s="29" t="n">
        <v>366474.177016843</v>
      </c>
      <c r="K15" s="30" t="n">
        <v>0.00604671816843516</v>
      </c>
      <c r="L15" s="29" t="n">
        <v>366474.177016843</v>
      </c>
      <c r="M15" s="30" t="n">
        <v>0.00604671816843516</v>
      </c>
    </row>
    <row r="16">
      <c r="A16" s="28" t="n">
        <v>1984</v>
      </c>
      <c r="B16" s="29" t="n">
        <v>377715.105901596</v>
      </c>
      <c r="C16" s="30" t="n">
        <v>0.0306731813309615</v>
      </c>
      <c r="D16" s="29" t="n">
        <v>377715.105901596</v>
      </c>
      <c r="E16" s="30" t="n">
        <v>0.0306731813309615</v>
      </c>
      <c r="F16" s="29" t="n">
        <v>377715.105901596</v>
      </c>
      <c r="G16" s="30" t="n">
        <v>0.0306731813309615</v>
      </c>
      <c r="H16" s="29" t="n">
        <v>377715.105901596</v>
      </c>
      <c r="I16" s="30" t="n">
        <v>0.0306731813309615</v>
      </c>
      <c r="J16" s="29" t="n">
        <v>377715.105901596</v>
      </c>
      <c r="K16" s="30" t="n">
        <v>0.0306731813309615</v>
      </c>
      <c r="L16" s="29" t="n">
        <v>377715.105901596</v>
      </c>
      <c r="M16" s="30" t="n">
        <v>0.0306731813309615</v>
      </c>
    </row>
    <row r="17">
      <c r="A17" s="28" t="n">
        <v>1985</v>
      </c>
      <c r="B17" s="29" t="n">
        <v>391739.17640003</v>
      </c>
      <c r="C17" s="30" t="n">
        <v>0.0371286990626432</v>
      </c>
      <c r="D17" s="29" t="n">
        <v>391739.17640003</v>
      </c>
      <c r="E17" s="30" t="n">
        <v>0.0371286990626432</v>
      </c>
      <c r="F17" s="29" t="n">
        <v>391739.17640003</v>
      </c>
      <c r="G17" s="30" t="n">
        <v>0.0371286990626432</v>
      </c>
      <c r="H17" s="29" t="n">
        <v>391739.17640003</v>
      </c>
      <c r="I17" s="30" t="n">
        <v>0.0371286990626432</v>
      </c>
      <c r="J17" s="29" t="n">
        <v>391739.17640003</v>
      </c>
      <c r="K17" s="30" t="n">
        <v>0.0371286990626432</v>
      </c>
      <c r="L17" s="29" t="n">
        <v>391739.17640003</v>
      </c>
      <c r="M17" s="30" t="n">
        <v>0.0371286990626432</v>
      </c>
    </row>
    <row r="18">
      <c r="A18" s="28" t="n">
        <v>1986</v>
      </c>
      <c r="B18" s="29" t="n">
        <v>398932.614908534</v>
      </c>
      <c r="C18" s="30" t="n">
        <v>0.0183628264464373</v>
      </c>
      <c r="D18" s="29" t="n">
        <v>398932.614908534</v>
      </c>
      <c r="E18" s="30" t="n">
        <v>0.0183628264464373</v>
      </c>
      <c r="F18" s="29" t="n">
        <v>398932.614908534</v>
      </c>
      <c r="G18" s="30" t="n">
        <v>0.0183628264464373</v>
      </c>
      <c r="H18" s="29" t="n">
        <v>398932.614908534</v>
      </c>
      <c r="I18" s="30" t="n">
        <v>0.0183628264464373</v>
      </c>
      <c r="J18" s="29" t="n">
        <v>398932.614908534</v>
      </c>
      <c r="K18" s="30" t="n">
        <v>0.0183628264464373</v>
      </c>
      <c r="L18" s="29" t="n">
        <v>398932.614908534</v>
      </c>
      <c r="M18" s="30" t="n">
        <v>0.0183628264464373</v>
      </c>
    </row>
    <row r="19">
      <c r="A19" s="28" t="n">
        <v>1987</v>
      </c>
      <c r="B19" s="29" t="n">
        <v>405085.337017467</v>
      </c>
      <c r="C19" s="30" t="n">
        <v>0.0154229608685745</v>
      </c>
      <c r="D19" s="29" t="n">
        <v>405085.337017467</v>
      </c>
      <c r="E19" s="30" t="n">
        <v>0.0154229608685745</v>
      </c>
      <c r="F19" s="29" t="n">
        <v>405085.337017467</v>
      </c>
      <c r="G19" s="30" t="n">
        <v>0.0154229608685745</v>
      </c>
      <c r="H19" s="29" t="n">
        <v>405085.337017467</v>
      </c>
      <c r="I19" s="30" t="n">
        <v>0.0154229608685745</v>
      </c>
      <c r="J19" s="29" t="n">
        <v>405085.337017467</v>
      </c>
      <c r="K19" s="30" t="n">
        <v>0.0154229608685745</v>
      </c>
      <c r="L19" s="29" t="n">
        <v>405085.337017467</v>
      </c>
      <c r="M19" s="30" t="n">
        <v>0.0154229608685745</v>
      </c>
    </row>
    <row r="20">
      <c r="A20" s="28" t="n">
        <v>1988</v>
      </c>
      <c r="B20" s="29" t="n">
        <v>418383.891552822</v>
      </c>
      <c r="C20" s="30" t="n">
        <v>0.0328290197647456</v>
      </c>
      <c r="D20" s="29" t="n">
        <v>418383.891552822</v>
      </c>
      <c r="E20" s="30" t="n">
        <v>0.0328290197647456</v>
      </c>
      <c r="F20" s="29" t="n">
        <v>418383.891552822</v>
      </c>
      <c r="G20" s="30" t="n">
        <v>0.0328290197647456</v>
      </c>
      <c r="H20" s="29" t="n">
        <v>418383.891552822</v>
      </c>
      <c r="I20" s="30" t="n">
        <v>0.0328290197647456</v>
      </c>
      <c r="J20" s="29" t="n">
        <v>418383.891552822</v>
      </c>
      <c r="K20" s="30" t="n">
        <v>0.0328290197647456</v>
      </c>
      <c r="L20" s="29" t="n">
        <v>418383.891552822</v>
      </c>
      <c r="M20" s="30" t="n">
        <v>0.0328290197647456</v>
      </c>
    </row>
    <row r="21">
      <c r="A21" s="28" t="n">
        <v>1989</v>
      </c>
      <c r="B21" s="29" t="n">
        <v>436922.558496158</v>
      </c>
      <c r="C21" s="30" t="n">
        <v>0.0443101833450854</v>
      </c>
      <c r="D21" s="29" t="n">
        <v>436922.558496158</v>
      </c>
      <c r="E21" s="30" t="n">
        <v>0.0443101833450854</v>
      </c>
      <c r="F21" s="29" t="n">
        <v>436922.558496158</v>
      </c>
      <c r="G21" s="30" t="n">
        <v>0.0443101833450854</v>
      </c>
      <c r="H21" s="29" t="n">
        <v>436922.558496158</v>
      </c>
      <c r="I21" s="30" t="n">
        <v>0.0443101833450854</v>
      </c>
      <c r="J21" s="29" t="n">
        <v>436922.558496158</v>
      </c>
      <c r="K21" s="30" t="n">
        <v>0.0443101833450854</v>
      </c>
      <c r="L21" s="29" t="n">
        <v>436922.558496158</v>
      </c>
      <c r="M21" s="30" t="n">
        <v>0.0443101833450854</v>
      </c>
    </row>
    <row r="22">
      <c r="A22" s="28" t="n">
        <v>1990</v>
      </c>
      <c r="B22" s="29" t="n">
        <v>453143.866720469</v>
      </c>
      <c r="C22" s="30" t="n">
        <v>0.0371262776638115</v>
      </c>
      <c r="D22" s="29" t="n">
        <v>453143.866720469</v>
      </c>
      <c r="E22" s="30" t="n">
        <v>0.0371262776638115</v>
      </c>
      <c r="F22" s="29" t="n">
        <v>453143.866720469</v>
      </c>
      <c r="G22" s="30" t="n">
        <v>0.0371262776638115</v>
      </c>
      <c r="H22" s="29" t="n">
        <v>453143.866720469</v>
      </c>
      <c r="I22" s="30" t="n">
        <v>0.0371262776638115</v>
      </c>
      <c r="J22" s="29" t="n">
        <v>453143.866720469</v>
      </c>
      <c r="K22" s="30" t="n">
        <v>0.0371262776638115</v>
      </c>
      <c r="L22" s="29" t="n">
        <v>453143.866720469</v>
      </c>
      <c r="M22" s="30" t="n">
        <v>0.0371262776638115</v>
      </c>
    </row>
    <row r="23">
      <c r="A23" s="28" t="n">
        <v>1991</v>
      </c>
      <c r="B23" s="29" t="n">
        <v>448933.820931442</v>
      </c>
      <c r="C23" s="30" t="n">
        <v>-0.00929074869642643</v>
      </c>
      <c r="D23" s="29" t="n">
        <v>448933.820931442</v>
      </c>
      <c r="E23" s="30" t="n">
        <v>-0.00929074869642643</v>
      </c>
      <c r="F23" s="29" t="n">
        <v>448933.820931442</v>
      </c>
      <c r="G23" s="30" t="n">
        <v>-0.00929074869642643</v>
      </c>
      <c r="H23" s="29" t="n">
        <v>448933.820931442</v>
      </c>
      <c r="I23" s="30" t="n">
        <v>-0.00929074869642643</v>
      </c>
      <c r="J23" s="29" t="n">
        <v>448933.820931442</v>
      </c>
      <c r="K23" s="30" t="n">
        <v>-0.00929074869642643</v>
      </c>
      <c r="L23" s="29" t="n">
        <v>448933.820931442</v>
      </c>
      <c r="M23" s="30" t="n">
        <v>-0.00929074869642643</v>
      </c>
    </row>
    <row r="24">
      <c r="A24" s="28" t="n">
        <v>1992</v>
      </c>
      <c r="B24" s="29" t="n">
        <v>448283.122499917</v>
      </c>
      <c r="C24" s="30" t="n">
        <v>-0.00144943063138958</v>
      </c>
      <c r="D24" s="29" t="n">
        <v>448283.122499917</v>
      </c>
      <c r="E24" s="30" t="n">
        <v>-0.00144943063138958</v>
      </c>
      <c r="F24" s="29" t="n">
        <v>448283.122499917</v>
      </c>
      <c r="G24" s="30" t="n">
        <v>-0.00144943063138958</v>
      </c>
      <c r="H24" s="29" t="n">
        <v>448283.122499917</v>
      </c>
      <c r="I24" s="30" t="n">
        <v>-0.00144943063138958</v>
      </c>
      <c r="J24" s="29" t="n">
        <v>448283.122499917</v>
      </c>
      <c r="K24" s="30" t="n">
        <v>-0.00144943063138958</v>
      </c>
      <c r="L24" s="29" t="n">
        <v>448283.122499917</v>
      </c>
      <c r="M24" s="30" t="n">
        <v>-0.00144943063138958</v>
      </c>
    </row>
    <row r="25">
      <c r="A25" s="28" t="n">
        <v>1993</v>
      </c>
      <c r="B25" s="29" t="n">
        <v>447635.888582344</v>
      </c>
      <c r="C25" s="30" t="n">
        <v>-0.00144380612405037</v>
      </c>
      <c r="D25" s="29" t="n">
        <v>447635.888582344</v>
      </c>
      <c r="E25" s="30" t="n">
        <v>-0.00144380612405037</v>
      </c>
      <c r="F25" s="29" t="n">
        <v>447635.888582344</v>
      </c>
      <c r="G25" s="30" t="n">
        <v>-0.00144380612405037</v>
      </c>
      <c r="H25" s="29" t="n">
        <v>447635.888582344</v>
      </c>
      <c r="I25" s="30" t="n">
        <v>-0.00144380612405037</v>
      </c>
      <c r="J25" s="29" t="n">
        <v>447635.888582344</v>
      </c>
      <c r="K25" s="30" t="n">
        <v>-0.00144380612405037</v>
      </c>
      <c r="L25" s="29" t="n">
        <v>447635.888582344</v>
      </c>
      <c r="M25" s="30" t="n">
        <v>-0.00144380612405037</v>
      </c>
    </row>
    <row r="26">
      <c r="A26" s="28" t="n">
        <v>1994</v>
      </c>
      <c r="B26" s="29" t="n">
        <v>453460.477682259</v>
      </c>
      <c r="C26" s="30" t="n">
        <v>0.0130118903521386</v>
      </c>
      <c r="D26" s="29" t="n">
        <v>453460.477682259</v>
      </c>
      <c r="E26" s="30" t="n">
        <v>0.0130118903521386</v>
      </c>
      <c r="F26" s="29" t="n">
        <v>453460.477682259</v>
      </c>
      <c r="G26" s="30" t="n">
        <v>0.0130118903521386</v>
      </c>
      <c r="H26" s="29" t="n">
        <v>453460.477682259</v>
      </c>
      <c r="I26" s="30" t="n">
        <v>0.0130118903521386</v>
      </c>
      <c r="J26" s="29" t="n">
        <v>453460.477682259</v>
      </c>
      <c r="K26" s="30" t="n">
        <v>0.0130118903521386</v>
      </c>
      <c r="L26" s="29" t="n">
        <v>453460.477682259</v>
      </c>
      <c r="M26" s="30" t="n">
        <v>0.0130118903521386</v>
      </c>
    </row>
    <row r="27">
      <c r="A27" s="28" t="n">
        <v>1995</v>
      </c>
      <c r="B27" s="29" t="n">
        <v>455982.447612246</v>
      </c>
      <c r="C27" s="30" t="n">
        <v>0.00556160912385906</v>
      </c>
      <c r="D27" s="29" t="n">
        <v>455982.447612246</v>
      </c>
      <c r="E27" s="30" t="n">
        <v>0.00556160912385906</v>
      </c>
      <c r="F27" s="29" t="n">
        <v>455982.447612246</v>
      </c>
      <c r="G27" s="30" t="n">
        <v>0.00556160912385906</v>
      </c>
      <c r="H27" s="29" t="n">
        <v>455982.447612246</v>
      </c>
      <c r="I27" s="30" t="n">
        <v>0.00556160912385906</v>
      </c>
      <c r="J27" s="29" t="n">
        <v>455982.447612246</v>
      </c>
      <c r="K27" s="30" t="n">
        <v>0.00556160912385906</v>
      </c>
      <c r="L27" s="29" t="n">
        <v>455982.447612246</v>
      </c>
      <c r="M27" s="30" t="n">
        <v>0.00556160912385906</v>
      </c>
    </row>
    <row r="28">
      <c r="A28" s="28" t="n">
        <v>1996</v>
      </c>
      <c r="B28" s="29" t="n">
        <v>458202.245231221</v>
      </c>
      <c r="C28" s="30" t="n">
        <v>0.00486816462036721</v>
      </c>
      <c r="D28" s="29" t="n">
        <v>458202.245231221</v>
      </c>
      <c r="E28" s="30" t="n">
        <v>0.00486816462036721</v>
      </c>
      <c r="F28" s="29" t="n">
        <v>458202.245231221</v>
      </c>
      <c r="G28" s="30" t="n">
        <v>0.00486816462036721</v>
      </c>
      <c r="H28" s="29" t="n">
        <v>458202.245231221</v>
      </c>
      <c r="I28" s="30" t="n">
        <v>0.00486816462036721</v>
      </c>
      <c r="J28" s="29" t="n">
        <v>458202.245231221</v>
      </c>
      <c r="K28" s="30" t="n">
        <v>0.00486816462036721</v>
      </c>
      <c r="L28" s="29" t="n">
        <v>458202.245231221</v>
      </c>
      <c r="M28" s="30" t="n">
        <v>0.00486816462036721</v>
      </c>
    </row>
    <row r="29">
      <c r="A29" s="28" t="n">
        <v>1997</v>
      </c>
      <c r="B29" s="29" t="n">
        <v>468544.721426161</v>
      </c>
      <c r="C29" s="30" t="n">
        <v>0.0225718583934953</v>
      </c>
      <c r="D29" s="29" t="n">
        <v>468544.721426161</v>
      </c>
      <c r="E29" s="30" t="n">
        <v>0.0225718583934953</v>
      </c>
      <c r="F29" s="29" t="n">
        <v>468544.721426161</v>
      </c>
      <c r="G29" s="30" t="n">
        <v>0.0225718583934953</v>
      </c>
      <c r="H29" s="29" t="n">
        <v>468544.721426161</v>
      </c>
      <c r="I29" s="30" t="n">
        <v>0.0225718583934953</v>
      </c>
      <c r="J29" s="29" t="n">
        <v>468544.721426161</v>
      </c>
      <c r="K29" s="30" t="n">
        <v>0.0225718583934953</v>
      </c>
      <c r="L29" s="29" t="n">
        <v>468544.721426161</v>
      </c>
      <c r="M29" s="30" t="n">
        <v>0.0225718583934953</v>
      </c>
    </row>
    <row r="30">
      <c r="A30" s="28" t="n">
        <v>1998</v>
      </c>
      <c r="B30" s="29" t="n">
        <v>482167.555273774</v>
      </c>
      <c r="C30" s="30" t="n">
        <v>0.0290747781901097</v>
      </c>
      <c r="D30" s="29" t="n">
        <v>482167.555273774</v>
      </c>
      <c r="E30" s="30" t="n">
        <v>0.0290747781901097</v>
      </c>
      <c r="F30" s="29" t="n">
        <v>482167.555273774</v>
      </c>
      <c r="G30" s="30" t="n">
        <v>0.0290747781901097</v>
      </c>
      <c r="H30" s="29" t="n">
        <v>482167.555273774</v>
      </c>
      <c r="I30" s="30" t="n">
        <v>0.0290747781901097</v>
      </c>
      <c r="J30" s="29" t="n">
        <v>482167.555273774</v>
      </c>
      <c r="K30" s="30" t="n">
        <v>0.0290747781901097</v>
      </c>
      <c r="L30" s="29" t="n">
        <v>482167.555273774</v>
      </c>
      <c r="M30" s="30" t="n">
        <v>0.0290747781901097</v>
      </c>
    </row>
    <row r="31">
      <c r="A31" s="28" t="n">
        <v>1999</v>
      </c>
      <c r="B31" s="29" t="n">
        <v>490417.180228228</v>
      </c>
      <c r="C31" s="30" t="n">
        <v>0.0171094567940593</v>
      </c>
      <c r="D31" s="29" t="n">
        <v>490417.180228228</v>
      </c>
      <c r="E31" s="30" t="n">
        <v>0.0171094567940593</v>
      </c>
      <c r="F31" s="29" t="n">
        <v>490417.180228228</v>
      </c>
      <c r="G31" s="30" t="n">
        <v>0.0171094567940593</v>
      </c>
      <c r="H31" s="29" t="n">
        <v>490417.180228228</v>
      </c>
      <c r="I31" s="30" t="n">
        <v>0.0171094567940593</v>
      </c>
      <c r="J31" s="29" t="n">
        <v>490417.180228228</v>
      </c>
      <c r="K31" s="30" t="n">
        <v>0.0171094567940593</v>
      </c>
      <c r="L31" s="29" t="n">
        <v>490417.180228228</v>
      </c>
      <c r="M31" s="30" t="n">
        <v>0.0171094567940593</v>
      </c>
    </row>
    <row r="32">
      <c r="A32" s="28" t="n">
        <v>2000</v>
      </c>
      <c r="B32" s="29" t="n">
        <v>509387.115204716</v>
      </c>
      <c r="C32" s="30" t="n">
        <v>0.038681220277929</v>
      </c>
      <c r="D32" s="29" t="n">
        <v>509387.115204716</v>
      </c>
      <c r="E32" s="30" t="n">
        <v>0.038681220277929</v>
      </c>
      <c r="F32" s="29" t="n">
        <v>509387.115204716</v>
      </c>
      <c r="G32" s="30" t="n">
        <v>0.038681220277929</v>
      </c>
      <c r="H32" s="29" t="n">
        <v>509387.115204716</v>
      </c>
      <c r="I32" s="30" t="n">
        <v>0.038681220277929</v>
      </c>
      <c r="J32" s="29" t="n">
        <v>509387.115204716</v>
      </c>
      <c r="K32" s="30" t="n">
        <v>0.038681220277929</v>
      </c>
      <c r="L32" s="29" t="n">
        <v>509387.115204716</v>
      </c>
      <c r="M32" s="30" t="n">
        <v>0.038681220277929</v>
      </c>
    </row>
    <row r="33">
      <c r="A33" s="28" t="n">
        <v>2001</v>
      </c>
      <c r="B33" s="29" t="n">
        <v>518688.763020852</v>
      </c>
      <c r="C33" s="30" t="n">
        <v>0.0182604693728796</v>
      </c>
      <c r="D33" s="29" t="n">
        <v>518688.763020852</v>
      </c>
      <c r="E33" s="30" t="n">
        <v>0.0182604693728796</v>
      </c>
      <c r="F33" s="29" t="n">
        <v>518688.763020852</v>
      </c>
      <c r="G33" s="30" t="n">
        <v>0.0182604693728796</v>
      </c>
      <c r="H33" s="29" t="n">
        <v>518688.763020852</v>
      </c>
      <c r="I33" s="30" t="n">
        <v>0.0182604693728796</v>
      </c>
      <c r="J33" s="29" t="n">
        <v>518688.763020852</v>
      </c>
      <c r="K33" s="30" t="n">
        <v>0.0182604693728796</v>
      </c>
      <c r="L33" s="29" t="n">
        <v>518688.763020852</v>
      </c>
      <c r="M33" s="30" t="n">
        <v>0.0182604693728796</v>
      </c>
    </row>
    <row r="34">
      <c r="A34" s="28" t="n">
        <v>2002</v>
      </c>
      <c r="B34" s="29" t="n">
        <v>518328.7286141</v>
      </c>
      <c r="C34" s="30" t="n">
        <v>-0.000694124169290156</v>
      </c>
      <c r="D34" s="29" t="n">
        <v>518328.7286141</v>
      </c>
      <c r="E34" s="30" t="n">
        <v>-0.000694124169290156</v>
      </c>
      <c r="F34" s="29" t="n">
        <v>518328.7286141</v>
      </c>
      <c r="G34" s="30" t="n">
        <v>-0.000694124169290156</v>
      </c>
      <c r="H34" s="29" t="n">
        <v>518328.7286141</v>
      </c>
      <c r="I34" s="30" t="n">
        <v>-0.000694124169290156</v>
      </c>
      <c r="J34" s="29" t="n">
        <v>518328.7286141</v>
      </c>
      <c r="K34" s="30" t="n">
        <v>-0.000694124169290156</v>
      </c>
      <c r="L34" s="29" t="n">
        <v>518328.7286141</v>
      </c>
      <c r="M34" s="30" t="n">
        <v>-0.000694124169290156</v>
      </c>
    </row>
    <row r="35">
      <c r="A35" s="28" t="n">
        <v>2003</v>
      </c>
      <c r="B35" s="29" t="n">
        <v>517978.267636051</v>
      </c>
      <c r="C35" s="30" t="n">
        <v>-0.00067613651086984</v>
      </c>
      <c r="D35" s="29" t="n">
        <v>517978.267636051</v>
      </c>
      <c r="E35" s="30" t="n">
        <v>-0.00067613651086984</v>
      </c>
      <c r="F35" s="29" t="n">
        <v>517978.267636051</v>
      </c>
      <c r="G35" s="30" t="n">
        <v>-0.00067613651086984</v>
      </c>
      <c r="H35" s="29" t="n">
        <v>517978.267636051</v>
      </c>
      <c r="I35" s="30" t="n">
        <v>-0.00067613651086984</v>
      </c>
      <c r="J35" s="29" t="n">
        <v>517978.267636051</v>
      </c>
      <c r="K35" s="30" t="n">
        <v>-0.00067613651086984</v>
      </c>
      <c r="L35" s="29" t="n">
        <v>517978.267636051</v>
      </c>
      <c r="M35" s="30" t="n">
        <v>-0.00067613651086984</v>
      </c>
    </row>
    <row r="36">
      <c r="A36" s="28" t="n">
        <v>2004</v>
      </c>
      <c r="B36" s="29" t="n">
        <v>529996.118108672</v>
      </c>
      <c r="C36" s="30" t="n">
        <v>0.0232014569404013</v>
      </c>
      <c r="D36" s="29" t="n">
        <v>529996.118108672</v>
      </c>
      <c r="E36" s="30" t="n">
        <v>0.0232014569404013</v>
      </c>
      <c r="F36" s="29" t="n">
        <v>529996.118108672</v>
      </c>
      <c r="G36" s="30" t="n">
        <v>0.0232014569404013</v>
      </c>
      <c r="H36" s="29" t="n">
        <v>529996.118108672</v>
      </c>
      <c r="I36" s="30" t="n">
        <v>0.0232014569404013</v>
      </c>
      <c r="J36" s="29" t="n">
        <v>529996.118108672</v>
      </c>
      <c r="K36" s="30" t="n">
        <v>0.0232014569404013</v>
      </c>
      <c r="L36" s="29" t="n">
        <v>529996.118108672</v>
      </c>
      <c r="M36" s="30" t="n">
        <v>0.0232014569404013</v>
      </c>
    </row>
    <row r="37">
      <c r="A37" s="28" t="n">
        <v>2005</v>
      </c>
      <c r="B37" s="29" t="n">
        <v>546445.22791553</v>
      </c>
      <c r="C37" s="30" t="n">
        <v>0.0310362835591276</v>
      </c>
      <c r="D37" s="29" t="n">
        <v>546445.22791553</v>
      </c>
      <c r="E37" s="30" t="n">
        <v>0.0310362835591276</v>
      </c>
      <c r="F37" s="29" t="n">
        <v>546445.22791553</v>
      </c>
      <c r="G37" s="30" t="n">
        <v>0.0310362835591276</v>
      </c>
      <c r="H37" s="29" t="n">
        <v>546445.22791553</v>
      </c>
      <c r="I37" s="30" t="n">
        <v>0.0310362835591276</v>
      </c>
      <c r="J37" s="29" t="n">
        <v>546445.22791553</v>
      </c>
      <c r="K37" s="30" t="n">
        <v>0.0310362835591276</v>
      </c>
      <c r="L37" s="29" t="n">
        <v>546445.22791553</v>
      </c>
      <c r="M37" s="30" t="n">
        <v>0.0310362835591276</v>
      </c>
    </row>
    <row r="38">
      <c r="A38" s="28" t="n">
        <v>2006</v>
      </c>
      <c r="B38" s="29" t="n">
        <v>568702.954002259</v>
      </c>
      <c r="C38" s="30" t="n">
        <v>0.0407318518850162</v>
      </c>
      <c r="D38" s="29" t="n">
        <v>568702.954002259</v>
      </c>
      <c r="E38" s="30" t="n">
        <v>0.0407318518850162</v>
      </c>
      <c r="F38" s="29" t="n">
        <v>568702.954002259</v>
      </c>
      <c r="G38" s="30" t="n">
        <v>0.0407318518850162</v>
      </c>
      <c r="H38" s="29" t="n">
        <v>568702.954002259</v>
      </c>
      <c r="I38" s="30" t="n">
        <v>0.0407318518850162</v>
      </c>
      <c r="J38" s="29" t="n">
        <v>568702.954002259</v>
      </c>
      <c r="K38" s="30" t="n">
        <v>0.0407318518850162</v>
      </c>
      <c r="L38" s="29" t="n">
        <v>568702.954002259</v>
      </c>
      <c r="M38" s="30" t="n">
        <v>0.0407318518850162</v>
      </c>
    </row>
    <row r="39">
      <c r="A39" s="28" t="n">
        <v>2007</v>
      </c>
      <c r="B39" s="29" t="n">
        <v>591470.588651603</v>
      </c>
      <c r="C39" s="30" t="n">
        <v>0.0400343175450661</v>
      </c>
      <c r="D39" s="29" t="n">
        <v>591470.588651603</v>
      </c>
      <c r="E39" s="30" t="n">
        <v>0.0400343175450661</v>
      </c>
      <c r="F39" s="29" t="n">
        <v>591470.588651603</v>
      </c>
      <c r="G39" s="30" t="n">
        <v>0.0400343175450661</v>
      </c>
      <c r="H39" s="29" t="n">
        <v>591470.588651603</v>
      </c>
      <c r="I39" s="30" t="n">
        <v>0.0400343175450661</v>
      </c>
      <c r="J39" s="29" t="n">
        <v>591470.588651603</v>
      </c>
      <c r="K39" s="30" t="n">
        <v>0.0400343175450661</v>
      </c>
      <c r="L39" s="29" t="n">
        <v>591470.588651603</v>
      </c>
      <c r="M39" s="30" t="n">
        <v>0.0400343175450661</v>
      </c>
    </row>
    <row r="40">
      <c r="A40" s="28" t="n">
        <v>2008</v>
      </c>
      <c r="B40" s="29" t="n">
        <v>605932.691025114</v>
      </c>
      <c r="C40" s="30" t="n">
        <v>0.0244510930061297</v>
      </c>
      <c r="D40" s="29" t="n">
        <v>605932.691025114</v>
      </c>
      <c r="E40" s="30" t="n">
        <v>0.0244510930061297</v>
      </c>
      <c r="F40" s="29" t="n">
        <v>605932.691025114</v>
      </c>
      <c r="G40" s="30" t="n">
        <v>0.0244510930061297</v>
      </c>
      <c r="H40" s="29" t="n">
        <v>605932.691025114</v>
      </c>
      <c r="I40" s="30" t="n">
        <v>0.0244510930061297</v>
      </c>
      <c r="J40" s="29" t="n">
        <v>605932.691025114</v>
      </c>
      <c r="K40" s="30" t="n">
        <v>0.0244510930061297</v>
      </c>
      <c r="L40" s="29" t="n">
        <v>605932.691025114</v>
      </c>
      <c r="M40" s="30" t="n">
        <v>0.0244510930061297</v>
      </c>
    </row>
    <row r="41">
      <c r="A41" s="28" t="n">
        <v>2009</v>
      </c>
      <c r="B41" s="29" t="n">
        <v>593191.819951588</v>
      </c>
      <c r="C41" s="30" t="n">
        <v>-0.0210268751995721</v>
      </c>
      <c r="D41" s="29" t="n">
        <v>593191.819951588</v>
      </c>
      <c r="E41" s="30" t="n">
        <v>-0.0210268751995721</v>
      </c>
      <c r="F41" s="29" t="n">
        <v>593191.819951588</v>
      </c>
      <c r="G41" s="30" t="n">
        <v>-0.0210268751995721</v>
      </c>
      <c r="H41" s="29" t="n">
        <v>593191.819951588</v>
      </c>
      <c r="I41" s="30" t="n">
        <v>-0.0210268751995721</v>
      </c>
      <c r="J41" s="29" t="n">
        <v>593191.819951588</v>
      </c>
      <c r="K41" s="30" t="n">
        <v>-0.0210268751995721</v>
      </c>
      <c r="L41" s="29" t="n">
        <v>593191.819951588</v>
      </c>
      <c r="M41" s="30" t="n">
        <v>-0.0210268751995721</v>
      </c>
    </row>
    <row r="42">
      <c r="A42" s="28" t="n">
        <v>2010</v>
      </c>
      <c r="B42" s="29" t="n">
        <v>611905.149056761</v>
      </c>
      <c r="C42" s="30" t="n">
        <v>0.0315468428183996</v>
      </c>
      <c r="D42" s="29" t="n">
        <v>611905.149056761</v>
      </c>
      <c r="E42" s="30" t="n">
        <v>0.0315468428183996</v>
      </c>
      <c r="F42" s="29" t="n">
        <v>611905.149056761</v>
      </c>
      <c r="G42" s="30" t="n">
        <v>0.0315468428183996</v>
      </c>
      <c r="H42" s="29" t="n">
        <v>611905.149056761</v>
      </c>
      <c r="I42" s="30" t="n">
        <v>0.0315468428183996</v>
      </c>
      <c r="J42" s="29" t="n">
        <v>611905.149056761</v>
      </c>
      <c r="K42" s="30" t="n">
        <v>0.0315468428183996</v>
      </c>
      <c r="L42" s="29" t="n">
        <v>611905.149056761</v>
      </c>
      <c r="M42" s="30" t="n">
        <v>0.0315468428183996</v>
      </c>
    </row>
    <row r="43">
      <c r="A43" s="28" t="n">
        <v>2011</v>
      </c>
      <c r="B43" s="29" t="n">
        <v>624474.773177338</v>
      </c>
      <c r="C43" s="30" t="n">
        <v>0.0205417851769234</v>
      </c>
      <c r="D43" s="29" t="n">
        <v>624474.773177338</v>
      </c>
      <c r="E43" s="30" t="n">
        <v>0.0205417851769234</v>
      </c>
      <c r="F43" s="29" t="n">
        <v>624474.773177338</v>
      </c>
      <c r="G43" s="30" t="n">
        <v>0.0205417851769234</v>
      </c>
      <c r="H43" s="29" t="n">
        <v>624474.773177338</v>
      </c>
      <c r="I43" s="30" t="n">
        <v>0.0205417851769234</v>
      </c>
      <c r="J43" s="29" t="n">
        <v>624474.773177338</v>
      </c>
      <c r="K43" s="30" t="n">
        <v>0.0205417851769234</v>
      </c>
      <c r="L43" s="29" t="n">
        <v>624474.773177338</v>
      </c>
      <c r="M43" s="30" t="n">
        <v>0.0205417851769234</v>
      </c>
    </row>
    <row r="44">
      <c r="A44" s="28" t="n">
        <v>2012</v>
      </c>
      <c r="B44" s="29" t="n">
        <v>629505.3180062</v>
      </c>
      <c r="C44" s="30" t="n">
        <v>0.00805564138846826</v>
      </c>
      <c r="D44" s="29" t="n">
        <v>629505.3180062</v>
      </c>
      <c r="E44" s="30" t="n">
        <v>0.00805564138846826</v>
      </c>
      <c r="F44" s="29" t="n">
        <v>629505.3180062</v>
      </c>
      <c r="G44" s="30" t="n">
        <v>0.00805564138846826</v>
      </c>
      <c r="H44" s="29" t="n">
        <v>629505.3180062</v>
      </c>
      <c r="I44" s="30" t="n">
        <v>0.00805564138846826</v>
      </c>
      <c r="J44" s="29" t="n">
        <v>629505.3180062</v>
      </c>
      <c r="K44" s="30" t="n">
        <v>0.00805564138846826</v>
      </c>
      <c r="L44" s="29" t="n">
        <v>629505.3180062</v>
      </c>
      <c r="M44" s="30" t="n">
        <v>0.00805564138846826</v>
      </c>
    </row>
    <row r="45">
      <c r="A45" s="28" t="n">
        <v>2013</v>
      </c>
      <c r="B45" s="29" t="n">
        <v>643468.900132117</v>
      </c>
      <c r="C45" s="30" t="n">
        <v>0.0221818334595547</v>
      </c>
      <c r="D45" s="29" t="n">
        <v>643468.900132117</v>
      </c>
      <c r="E45" s="30" t="n">
        <v>0.0221818334595547</v>
      </c>
      <c r="F45" s="29" t="n">
        <v>643468.900132117</v>
      </c>
      <c r="G45" s="30" t="n">
        <v>0.0221818334595547</v>
      </c>
      <c r="H45" s="29" t="n">
        <v>643468.900132117</v>
      </c>
      <c r="I45" s="30" t="n">
        <v>0.0221818334595547</v>
      </c>
      <c r="J45" s="29" t="n">
        <v>643468.900132117</v>
      </c>
      <c r="K45" s="30" t="n">
        <v>0.0221818334595547</v>
      </c>
      <c r="L45" s="29" t="n">
        <v>643468.900132117</v>
      </c>
      <c r="M45" s="30" t="n">
        <v>0.0221818334595547</v>
      </c>
    </row>
    <row r="46">
      <c r="A46" s="28" t="n">
        <v>2014</v>
      </c>
      <c r="B46" s="29" t="n">
        <v>657276.649584163</v>
      </c>
      <c r="C46" s="30" t="n">
        <v>0.0214583011691944</v>
      </c>
      <c r="D46" s="29" t="n">
        <v>657276.649584163</v>
      </c>
      <c r="E46" s="30" t="n">
        <v>0.0214583011691944</v>
      </c>
      <c r="F46" s="29" t="n">
        <v>657276.649584163</v>
      </c>
      <c r="G46" s="30" t="n">
        <v>0.0214583011691944</v>
      </c>
      <c r="H46" s="29" t="n">
        <v>657276.649584163</v>
      </c>
      <c r="I46" s="30" t="n">
        <v>0.0214583011691944</v>
      </c>
      <c r="J46" s="29" t="n">
        <v>657276.649584163</v>
      </c>
      <c r="K46" s="30" t="n">
        <v>0.0214583011691944</v>
      </c>
      <c r="L46" s="29" t="n">
        <v>657276.649584163</v>
      </c>
      <c r="M46" s="30" t="n">
        <v>0.0214583011691944</v>
      </c>
    </row>
    <row r="47">
      <c r="A47" s="28" t="n">
        <v>2015</v>
      </c>
      <c r="B47" s="29" t="n">
        <v>668708.068748025</v>
      </c>
      <c r="C47" s="30" t="n">
        <v>0.0173920968759429</v>
      </c>
      <c r="D47" s="29" t="n">
        <v>668708.068748025</v>
      </c>
      <c r="E47" s="30" t="n">
        <v>0.0173920968759429</v>
      </c>
      <c r="F47" s="29" t="n">
        <v>668708.068748025</v>
      </c>
      <c r="G47" s="30" t="n">
        <v>0.0173920968759429</v>
      </c>
      <c r="H47" s="29" t="n">
        <v>668708.068748025</v>
      </c>
      <c r="I47" s="30" t="n">
        <v>0.0173920968759429</v>
      </c>
      <c r="J47" s="29" t="n">
        <v>668708.068748025</v>
      </c>
      <c r="K47" s="30" t="n">
        <v>0.0173920968759429</v>
      </c>
      <c r="L47" s="29" t="n">
        <v>668708.068748025</v>
      </c>
      <c r="M47" s="30" t="n">
        <v>0.0173920968759429</v>
      </c>
    </row>
    <row r="48">
      <c r="A48" s="28" t="n">
        <v>2016</v>
      </c>
      <c r="B48" s="29" t="n">
        <v>680516.958075301</v>
      </c>
      <c r="C48" s="30" t="n">
        <v>0.0176592595172131</v>
      </c>
      <c r="D48" s="29" t="n">
        <v>680516.958075301</v>
      </c>
      <c r="E48" s="30" t="n">
        <v>0.0176592595172131</v>
      </c>
      <c r="F48" s="29" t="n">
        <v>680516.958075301</v>
      </c>
      <c r="G48" s="30" t="n">
        <v>0.0176592595172131</v>
      </c>
      <c r="H48" s="29" t="n">
        <v>680516.958075301</v>
      </c>
      <c r="I48" s="30" t="n">
        <v>0.0176592595172131</v>
      </c>
      <c r="J48" s="29" t="n">
        <v>680516.958075301</v>
      </c>
      <c r="K48" s="30" t="n">
        <v>0.0176592595172131</v>
      </c>
      <c r="L48" s="29" t="n">
        <v>680516.958075301</v>
      </c>
      <c r="M48" s="30" t="n">
        <v>0.0176592595172131</v>
      </c>
    </row>
    <row r="49">
      <c r="A49" s="28" t="n">
        <v>2017</v>
      </c>
      <c r="B49" s="29" t="n">
        <v>692574.132527516</v>
      </c>
      <c r="C49" s="30" t="n">
        <v>0.0177176693528935</v>
      </c>
      <c r="D49" s="29" t="n">
        <v>692574.132527516</v>
      </c>
      <c r="E49" s="30" t="n">
        <v>0.0177176693528935</v>
      </c>
      <c r="F49" s="29" t="n">
        <v>692574.132527516</v>
      </c>
      <c r="G49" s="30" t="n">
        <v>0.0177176693528935</v>
      </c>
      <c r="H49" s="29" t="n">
        <v>692574.132527516</v>
      </c>
      <c r="I49" s="30" t="n">
        <v>0.0177176693528935</v>
      </c>
      <c r="J49" s="29" t="n">
        <v>692574.132527516</v>
      </c>
      <c r="K49" s="30" t="n">
        <v>0.0177176693528935</v>
      </c>
      <c r="L49" s="29" t="n">
        <v>692574.132527516</v>
      </c>
      <c r="M49" s="30" t="n">
        <v>0.0177176693528935</v>
      </c>
    </row>
    <row r="50">
      <c r="A50" s="28" t="n">
        <v>2018</v>
      </c>
      <c r="B50" s="29" t="n">
        <v>709891.232916186</v>
      </c>
      <c r="C50" s="30" t="n">
        <v>0.025003966471389</v>
      </c>
      <c r="D50" s="29" t="n">
        <v>709891.232916186</v>
      </c>
      <c r="E50" s="30" t="n">
        <v>0.025003966471389</v>
      </c>
      <c r="F50" s="29" t="n">
        <v>709891.232916186</v>
      </c>
      <c r="G50" s="30" t="n">
        <v>0.025003966471389</v>
      </c>
      <c r="H50" s="29" t="n">
        <v>709891.232916186</v>
      </c>
      <c r="I50" s="30" t="n">
        <v>0.025003966471389</v>
      </c>
      <c r="J50" s="29" t="n">
        <v>709891.232916186</v>
      </c>
      <c r="K50" s="30" t="n">
        <v>0.025003966471389</v>
      </c>
      <c r="L50" s="29" t="n">
        <v>709891.232916186</v>
      </c>
      <c r="M50" s="30" t="n">
        <v>0.025003966471389</v>
      </c>
    </row>
    <row r="51">
      <c r="A51" s="28" t="n">
        <v>2019</v>
      </c>
      <c r="B51" s="29" t="n">
        <v>720358.415300401</v>
      </c>
      <c r="C51" s="30" t="n">
        <v>0.0147447691968481</v>
      </c>
      <c r="D51" s="29" t="n">
        <v>720358.415300401</v>
      </c>
      <c r="E51" s="30" t="n">
        <v>0.0147447691968481</v>
      </c>
      <c r="F51" s="29" t="n">
        <v>720358.415300401</v>
      </c>
      <c r="G51" s="30" t="n">
        <v>0.0147447691968481</v>
      </c>
      <c r="H51" s="29" t="n">
        <v>720358.415300401</v>
      </c>
      <c r="I51" s="30" t="n">
        <v>0.0147447691968481</v>
      </c>
      <c r="J51" s="29" t="n">
        <v>720358.415300401</v>
      </c>
      <c r="K51" s="30" t="n">
        <v>0.0147447691968481</v>
      </c>
      <c r="L51" s="29" t="n">
        <v>720358.415300401</v>
      </c>
      <c r="M51" s="30" t="n">
        <v>0.0147447691968481</v>
      </c>
    </row>
    <row r="52">
      <c r="A52" s="28" t="n">
        <v>2020</v>
      </c>
      <c r="B52" s="29" t="n">
        <v>704304.201650282</v>
      </c>
      <c r="C52" s="30" t="n">
        <v>-0.0222864247978893</v>
      </c>
      <c r="D52" s="29" t="n">
        <v>704304.201650282</v>
      </c>
      <c r="E52" s="30" t="n">
        <v>-0.0222864247978893</v>
      </c>
      <c r="F52" s="29" t="n">
        <v>704304.201650282</v>
      </c>
      <c r="G52" s="30" t="n">
        <v>-0.0222864247978893</v>
      </c>
      <c r="H52" s="29" t="n">
        <v>704304.201650282</v>
      </c>
      <c r="I52" s="30" t="n">
        <v>-0.0222864247978893</v>
      </c>
      <c r="J52" s="29" t="n">
        <v>704304.201650282</v>
      </c>
      <c r="K52" s="30" t="n">
        <v>-0.0222864247978893</v>
      </c>
      <c r="L52" s="29" t="n">
        <v>704304.201650282</v>
      </c>
      <c r="M52" s="30" t="n">
        <v>-0.0222864247978893</v>
      </c>
    </row>
    <row r="53">
      <c r="A53" s="28" t="n">
        <v>2021</v>
      </c>
      <c r="B53" s="29" t="n">
        <v>741477.483468201</v>
      </c>
      <c r="C53" s="30" t="n">
        <v>0.0527801505809804</v>
      </c>
      <c r="D53" s="29" t="n">
        <v>741477.483468201</v>
      </c>
      <c r="E53" s="30" t="n">
        <v>0.0527801505809804</v>
      </c>
      <c r="F53" s="29" t="n">
        <v>741477.483468201</v>
      </c>
      <c r="G53" s="30" t="n">
        <v>0.0527801505809804</v>
      </c>
      <c r="H53" s="29" t="n">
        <v>741477.483468201</v>
      </c>
      <c r="I53" s="30" t="n">
        <v>0.0527801505809804</v>
      </c>
      <c r="J53" s="29" t="n">
        <v>741477.483468201</v>
      </c>
      <c r="K53" s="30" t="n">
        <v>0.0527801505809804</v>
      </c>
      <c r="L53" s="29" t="n">
        <v>741477.483468201</v>
      </c>
      <c r="M53" s="30" t="n">
        <v>0.0527801505809804</v>
      </c>
    </row>
    <row r="54">
      <c r="A54" s="28" t="n">
        <v>2022</v>
      </c>
      <c r="B54" s="29" t="n">
        <v>763052.358638983</v>
      </c>
      <c r="C54" s="30" t="n">
        <v>0.0290971413856931</v>
      </c>
      <c r="D54" s="29" t="n">
        <v>763052.358638983</v>
      </c>
      <c r="E54" s="30" t="n">
        <v>0.0290971413856931</v>
      </c>
      <c r="F54" s="29" t="n">
        <v>763052.358638983</v>
      </c>
      <c r="G54" s="30" t="n">
        <v>0.0290971413856931</v>
      </c>
      <c r="H54" s="29" t="n">
        <v>763052.358638983</v>
      </c>
      <c r="I54" s="30" t="n">
        <v>0.0290971413856931</v>
      </c>
      <c r="J54" s="29" t="n">
        <v>763052.358638983</v>
      </c>
      <c r="K54" s="30" t="n">
        <v>0.0290971413856931</v>
      </c>
      <c r="L54" s="29" t="n">
        <v>763052.358638983</v>
      </c>
      <c r="M54" s="30" t="n">
        <v>0.0290971413856931</v>
      </c>
    </row>
    <row r="55">
      <c r="A55" s="28" t="n">
        <v>2023</v>
      </c>
      <c r="B55" s="29" t="n">
        <v>772049.195249331</v>
      </c>
      <c r="C55" s="30" t="n">
        <v>0.0117905888219718</v>
      </c>
      <c r="D55" s="29" t="n">
        <v>772049.195249331</v>
      </c>
      <c r="E55" s="30" t="n">
        <v>0.0117905888219718</v>
      </c>
      <c r="F55" s="29" t="n">
        <v>772049.195249331</v>
      </c>
      <c r="G55" s="30" t="n">
        <v>0.0117905888219718</v>
      </c>
      <c r="H55" s="29" t="n">
        <v>772049.195249331</v>
      </c>
      <c r="I55" s="30" t="n">
        <v>0.0117905888219718</v>
      </c>
      <c r="J55" s="29" t="n">
        <v>772049.195249331</v>
      </c>
      <c r="K55" s="30" t="n">
        <v>0.0117905888219718</v>
      </c>
      <c r="L55" s="29" t="n">
        <v>772049.195249331</v>
      </c>
      <c r="M55" s="30" t="n">
        <v>0.0117905888219718</v>
      </c>
    </row>
    <row r="56">
      <c r="A56" s="28" t="n">
        <v>2024</v>
      </c>
      <c r="B56" s="29" t="n">
        <v>779391.894751711</v>
      </c>
      <c r="C56" s="30" t="n">
        <v>0.009510662724036</v>
      </c>
      <c r="D56" s="29" t="n">
        <v>779391.894751711</v>
      </c>
      <c r="E56" s="30" t="n">
        <v>0.009510662724036</v>
      </c>
      <c r="F56" s="29" t="n">
        <v>779391.894751711</v>
      </c>
      <c r="G56" s="30" t="n">
        <v>0.009510662724036</v>
      </c>
      <c r="H56" s="29" t="n">
        <v>779391.894751711</v>
      </c>
      <c r="I56" s="30" t="n">
        <v>0.009510662724036</v>
      </c>
      <c r="J56" s="29" t="n">
        <v>779391.894751711</v>
      </c>
      <c r="K56" s="30" t="n">
        <v>0.009510662724036</v>
      </c>
      <c r="L56" s="29" t="n">
        <v>779391.894751711</v>
      </c>
      <c r="M56" s="30" t="n">
        <v>0.009510662724036</v>
      </c>
    </row>
    <row r="57">
      <c r="A57" s="28" t="n">
        <v>2025</v>
      </c>
      <c r="B57" s="29"/>
      <c r="C57" s="30"/>
      <c r="D57" s="29" t="n">
        <v>789679.916015665</v>
      </c>
      <c r="E57" s="30" t="n">
        <v>0.0132000619113848</v>
      </c>
      <c r="F57" s="29" t="n">
        <v>789679.916015665</v>
      </c>
      <c r="G57" s="30" t="n">
        <v>0.0132000619113848</v>
      </c>
      <c r="H57" s="29" t="n">
        <v>789679.916015665</v>
      </c>
      <c r="I57" s="30" t="n">
        <v>0.0132000619113848</v>
      </c>
      <c r="J57" s="29" t="n">
        <v>789679.916015665</v>
      </c>
      <c r="K57" s="30" t="n">
        <v>0.0132000619113848</v>
      </c>
      <c r="L57" s="29" t="n">
        <v>789679.916015665</v>
      </c>
      <c r="M57" s="30" t="n">
        <v>0.0132000619113848</v>
      </c>
    </row>
    <row r="58">
      <c r="A58" s="28" t="n">
        <v>2026</v>
      </c>
      <c r="B58" s="29"/>
      <c r="C58" s="30"/>
      <c r="D58" s="29" t="n">
        <v>798942.888972916</v>
      </c>
      <c r="E58" s="30" t="n">
        <v>0.011730034877913</v>
      </c>
      <c r="F58" s="29" t="n">
        <v>798942.888972916</v>
      </c>
      <c r="G58" s="30" t="n">
        <v>0.011730034877913</v>
      </c>
      <c r="H58" s="29" t="n">
        <v>798942.888972916</v>
      </c>
      <c r="I58" s="30" t="n">
        <v>0.011730034877913</v>
      </c>
      <c r="J58" s="29" t="n">
        <v>798942.888972916</v>
      </c>
      <c r="K58" s="30" t="n">
        <v>0.011730034877913</v>
      </c>
      <c r="L58" s="29" t="n">
        <v>798942.888972916</v>
      </c>
      <c r="M58" s="30" t="n">
        <v>0.011730034877913</v>
      </c>
    </row>
    <row r="59">
      <c r="A59" s="28" t="n">
        <v>2027</v>
      </c>
      <c r="B59" s="29"/>
      <c r="C59" s="30"/>
      <c r="D59" s="29" t="n">
        <v>813323.860974428</v>
      </c>
      <c r="E59" s="30" t="n">
        <v>0.018</v>
      </c>
      <c r="F59" s="29" t="n">
        <v>812292.470072318</v>
      </c>
      <c r="G59" s="30" t="n">
        <v>0.0167090555328226</v>
      </c>
      <c r="H59" s="29" t="n">
        <v>809348.254679286</v>
      </c>
      <c r="I59" s="30" t="n">
        <v>0.0130239167905319</v>
      </c>
      <c r="J59" s="29" t="n">
        <v>813323.860974428</v>
      </c>
      <c r="K59" s="30" t="n">
        <v>0.018</v>
      </c>
      <c r="L59" s="29" t="n">
        <v>813323.860974428</v>
      </c>
      <c r="M59" s="30" t="n">
        <v>0.018</v>
      </c>
    </row>
    <row r="60">
      <c r="A60" s="28" t="n">
        <v>2028</v>
      </c>
      <c r="B60" s="29"/>
      <c r="C60" s="30"/>
      <c r="D60" s="29" t="n">
        <v>827318.763110576</v>
      </c>
      <c r="E60" s="30" t="n">
        <v>0.0172070472878789</v>
      </c>
      <c r="F60" s="29" t="n">
        <v>828032.27787428</v>
      </c>
      <c r="G60" s="30" t="n">
        <v>0.019377020447525</v>
      </c>
      <c r="H60" s="29" t="n">
        <v>819865.463734492</v>
      </c>
      <c r="I60" s="30" t="n">
        <v>0.0129946645271668</v>
      </c>
      <c r="J60" s="29" t="n">
        <v>827318.763110576</v>
      </c>
      <c r="K60" s="30" t="n">
        <v>0.0172070472878789</v>
      </c>
      <c r="L60" s="29" t="n">
        <v>827318.763110576</v>
      </c>
      <c r="M60" s="30" t="n">
        <v>0.0172070472878789</v>
      </c>
    </row>
    <row r="61">
      <c r="A61" s="28" t="n">
        <v>2029</v>
      </c>
      <c r="B61" s="29"/>
      <c r="C61" s="30"/>
      <c r="D61" s="29" t="n">
        <v>840661.772657125</v>
      </c>
      <c r="E61" s="30" t="n">
        <v>0.0161280151514773</v>
      </c>
      <c r="F61" s="29" t="n">
        <v>844939.988100354</v>
      </c>
      <c r="G61" s="30" t="n">
        <v>0.0204191438883023</v>
      </c>
      <c r="H61" s="29" t="n">
        <v>830984.396298898</v>
      </c>
      <c r="I61" s="30" t="n">
        <v>0.0135618989410278</v>
      </c>
      <c r="J61" s="29" t="n">
        <v>840661.772657125</v>
      </c>
      <c r="K61" s="30" t="n">
        <v>0.0161280151514773</v>
      </c>
      <c r="L61" s="29" t="n">
        <v>840661.772657125</v>
      </c>
      <c r="M61" s="30" t="n">
        <v>0.0161280151514773</v>
      </c>
    </row>
    <row r="62">
      <c r="A62" s="28" t="n">
        <v>2030</v>
      </c>
      <c r="B62" s="29"/>
      <c r="C62" s="30"/>
      <c r="D62" s="29" t="n">
        <v>853427.246194406</v>
      </c>
      <c r="E62" s="30" t="n">
        <v>0.0151850291668818</v>
      </c>
      <c r="F62" s="29" t="n">
        <v>862154.400747769</v>
      </c>
      <c r="G62" s="30" t="n">
        <v>0.0203735329015711</v>
      </c>
      <c r="H62" s="29" t="n">
        <v>842073.573370074</v>
      </c>
      <c r="I62" s="30" t="n">
        <v>0.0133446273125781</v>
      </c>
      <c r="J62" s="29" t="n">
        <v>853427.246194406</v>
      </c>
      <c r="K62" s="30" t="n">
        <v>0.0151850291668818</v>
      </c>
      <c r="L62" s="29" t="n">
        <v>853427.246194406</v>
      </c>
      <c r="M62" s="30" t="n">
        <v>0.0151850291668818</v>
      </c>
    </row>
    <row r="63">
      <c r="A63" s="28" t="n">
        <v>2031</v>
      </c>
      <c r="B63" s="29"/>
      <c r="C63" s="30"/>
      <c r="D63" s="29" t="n">
        <v>865831.900335872</v>
      </c>
      <c r="E63" s="30" t="n">
        <v>0.0145351044236999</v>
      </c>
      <c r="F63" s="29" t="n">
        <v>878866.014170731</v>
      </c>
      <c r="G63" s="30" t="n">
        <v>0.0193835505664268</v>
      </c>
      <c r="H63" s="29" t="n">
        <v>852552.071764623</v>
      </c>
      <c r="I63" s="30" t="n">
        <v>0.0124436851195944</v>
      </c>
      <c r="J63" s="29" t="n">
        <v>865831.900335872</v>
      </c>
      <c r="K63" s="30" t="n">
        <v>0.0145351044236999</v>
      </c>
      <c r="L63" s="29" t="n">
        <v>865831.900335872</v>
      </c>
      <c r="M63" s="30" t="n">
        <v>0.0145351044236999</v>
      </c>
    </row>
    <row r="64">
      <c r="A64" s="28" t="n">
        <v>2032</v>
      </c>
      <c r="B64" s="29"/>
      <c r="C64" s="30"/>
      <c r="D64" s="29" t="n">
        <v>878021.430098035</v>
      </c>
      <c r="E64" s="30" t="n">
        <v>0.0140784022365485</v>
      </c>
      <c r="F64" s="29" t="n">
        <v>894782.986760325</v>
      </c>
      <c r="G64" s="30" t="n">
        <v>0.0181108068043943</v>
      </c>
      <c r="H64" s="29" t="n">
        <v>862245.848731459</v>
      </c>
      <c r="I64" s="30" t="n">
        <v>0.0113703048621672</v>
      </c>
      <c r="J64" s="29" t="n">
        <v>878021.430098035</v>
      </c>
      <c r="K64" s="30" t="n">
        <v>0.0140784022365485</v>
      </c>
      <c r="L64" s="29" t="n">
        <v>878021.430098035</v>
      </c>
      <c r="M64" s="30" t="n">
        <v>0.0140784022365485</v>
      </c>
    </row>
    <row r="65">
      <c r="A65" s="28" t="n">
        <v>2033</v>
      </c>
      <c r="B65" s="29"/>
      <c r="C65" s="30"/>
      <c r="D65" s="29" t="n">
        <v>890054.263877369</v>
      </c>
      <c r="E65" s="30" t="n">
        <v>0.0137044875749674</v>
      </c>
      <c r="F65" s="29" t="n">
        <v>910117.500582788</v>
      </c>
      <c r="G65" s="30" t="n">
        <v>0.0171376904225493</v>
      </c>
      <c r="H65" s="29" t="n">
        <v>871410.797771601</v>
      </c>
      <c r="I65" s="30" t="n">
        <v>0.0106291599473929</v>
      </c>
      <c r="J65" s="29" t="n">
        <v>890054.263877369</v>
      </c>
      <c r="K65" s="30" t="n">
        <v>0.0137044875749674</v>
      </c>
      <c r="L65" s="29" t="n">
        <v>890054.263877369</v>
      </c>
      <c r="M65" s="30" t="n">
        <v>0.0137044875749674</v>
      </c>
    </row>
    <row r="66">
      <c r="A66" s="28" t="n">
        <v>2034</v>
      </c>
      <c r="B66" s="29"/>
      <c r="C66" s="30"/>
      <c r="D66" s="29" t="n">
        <v>902534.722670301</v>
      </c>
      <c r="E66" s="30" t="n">
        <v>0.0140221324692751</v>
      </c>
      <c r="F66" s="29" t="n">
        <v>925972.546238466</v>
      </c>
      <c r="G66" s="30" t="n">
        <v>0.017420877683954</v>
      </c>
      <c r="H66" s="29" t="n">
        <v>880741.19682191</v>
      </c>
      <c r="I66" s="30" t="n">
        <v>0.0107072336883689</v>
      </c>
      <c r="J66" s="29" t="n">
        <v>902980.991817191</v>
      </c>
      <c r="K66" s="30" t="n">
        <v>0.0145235279066116</v>
      </c>
      <c r="L66" s="29" t="n">
        <v>902088.453523411</v>
      </c>
      <c r="M66" s="30" t="n">
        <v>0.0135207370319388</v>
      </c>
    </row>
    <row r="67">
      <c r="A67" s="28" t="n">
        <v>2035</v>
      </c>
      <c r="B67" s="29"/>
      <c r="C67" s="30"/>
      <c r="D67" s="29" t="n">
        <v>915211.515686154</v>
      </c>
      <c r="E67" s="30" t="n">
        <v>0.0140457676557266</v>
      </c>
      <c r="F67" s="29" t="n">
        <v>942071.809513195</v>
      </c>
      <c r="G67" s="30" t="n">
        <v>0.0173863289361309</v>
      </c>
      <c r="H67" s="29" t="n">
        <v>890199.889987933</v>
      </c>
      <c r="I67" s="30" t="n">
        <v>0.0107394694379617</v>
      </c>
      <c r="J67" s="29" t="n">
        <v>916569.57523013</v>
      </c>
      <c r="K67" s="30" t="n">
        <v>0.0150485819038038</v>
      </c>
      <c r="L67" s="29" t="n">
        <v>913854.351192295</v>
      </c>
      <c r="M67" s="30" t="n">
        <v>0.0130429534076495</v>
      </c>
    </row>
    <row r="68">
      <c r="A68" s="28" t="n">
        <v>2036</v>
      </c>
      <c r="B68" s="29"/>
      <c r="C68" s="30"/>
      <c r="D68" s="29" t="n">
        <v>928085.404512194</v>
      </c>
      <c r="E68" s="30" t="n">
        <v>0.0140665721588831</v>
      </c>
      <c r="F68" s="29" t="n">
        <v>958421.022633964</v>
      </c>
      <c r="G68" s="30" t="n">
        <v>0.0173545296183071</v>
      </c>
      <c r="H68" s="29" t="n">
        <v>899780.424763964</v>
      </c>
      <c r="I68" s="30" t="n">
        <v>0.0107622286677223</v>
      </c>
      <c r="J68" s="29" t="n">
        <v>930841.319129188</v>
      </c>
      <c r="K68" s="30" t="n">
        <v>0.0155708243921093</v>
      </c>
      <c r="L68" s="29" t="n">
        <v>925334.481917427</v>
      </c>
      <c r="M68" s="30" t="n">
        <v>0.0125623199256568</v>
      </c>
    </row>
    <row r="69">
      <c r="A69" s="28" t="n">
        <v>2037</v>
      </c>
      <c r="B69" s="29"/>
      <c r="C69" s="30"/>
      <c r="D69" s="29" t="n">
        <v>941147.51690076</v>
      </c>
      <c r="E69" s="30" t="n">
        <v>0.0140742568787968</v>
      </c>
      <c r="F69" s="29" t="n">
        <v>975020.169229072</v>
      </c>
      <c r="G69" s="30" t="n">
        <v>0.0173192638757962</v>
      </c>
      <c r="H69" s="29" t="n">
        <v>909471.711096854</v>
      </c>
      <c r="I69" s="30" t="n">
        <v>0.0107707236856505</v>
      </c>
      <c r="J69" s="29" t="n">
        <v>945809.193293501</v>
      </c>
      <c r="K69" s="30" t="n">
        <v>0.0160799417223072</v>
      </c>
      <c r="L69" s="29" t="n">
        <v>936501.947769182</v>
      </c>
      <c r="M69" s="30" t="n">
        <v>0.0120685720352869</v>
      </c>
    </row>
    <row r="70">
      <c r="A70" s="28" t="n">
        <v>2038</v>
      </c>
      <c r="B70" s="29"/>
      <c r="C70" s="30"/>
      <c r="D70" s="29" t="n">
        <v>954355.088575955</v>
      </c>
      <c r="E70" s="30" t="n">
        <v>0.0140334766208465</v>
      </c>
      <c r="F70" s="29" t="n">
        <v>991832.316920748</v>
      </c>
      <c r="G70" s="30" t="n">
        <v>0.017242871708971</v>
      </c>
      <c r="H70" s="29" t="n">
        <v>919226.207221343</v>
      </c>
      <c r="I70" s="30" t="n">
        <v>0.0107254530355043</v>
      </c>
      <c r="J70" s="29" t="n">
        <v>961453.33309232</v>
      </c>
      <c r="K70" s="30" t="n">
        <v>0.0165404818537898</v>
      </c>
      <c r="L70" s="29" t="n">
        <v>947296.510674859</v>
      </c>
      <c r="M70" s="30" t="n">
        <v>0.0115264713879033</v>
      </c>
    </row>
    <row r="71">
      <c r="A71" s="28" t="n">
        <v>2039</v>
      </c>
      <c r="B71" s="29"/>
      <c r="C71" s="30"/>
      <c r="D71" s="29" t="n">
        <v>967620.451794583</v>
      </c>
      <c r="E71" s="30" t="n">
        <v>0.0138998192364883</v>
      </c>
      <c r="F71" s="29" t="n">
        <v>1008779.18165963</v>
      </c>
      <c r="G71" s="30" t="n">
        <v>0.0170864212123063</v>
      </c>
      <c r="H71" s="29" t="n">
        <v>928944.415056443</v>
      </c>
      <c r="I71" s="30" t="n">
        <v>0.0105721614100587</v>
      </c>
      <c r="J71" s="29" t="n">
        <v>977709.421625317</v>
      </c>
      <c r="K71" s="30" t="n">
        <v>0.0169078289850144</v>
      </c>
      <c r="L71" s="29" t="n">
        <v>957614.283797741</v>
      </c>
      <c r="M71" s="30" t="n">
        <v>0.0108918094879626</v>
      </c>
    </row>
    <row r="72">
      <c r="A72" s="28" t="n">
        <v>2040</v>
      </c>
      <c r="B72" s="29"/>
      <c r="C72" s="30"/>
      <c r="D72" s="29" t="n">
        <v>980872.240565406</v>
      </c>
      <c r="E72" s="30" t="n">
        <v>0.0136952342690206</v>
      </c>
      <c r="F72" s="29" t="n">
        <v>1025807.85008899</v>
      </c>
      <c r="G72" s="30" t="n">
        <v>0.016880471701787</v>
      </c>
      <c r="H72" s="29" t="n">
        <v>938530.692282648</v>
      </c>
      <c r="I72" s="30" t="n">
        <v>0.0103195380378307</v>
      </c>
      <c r="J72" s="29" t="n">
        <v>994529.808252736</v>
      </c>
      <c r="K72" s="30" t="n">
        <v>0.0172038708591526</v>
      </c>
      <c r="L72" s="29" t="n">
        <v>967369.115238346</v>
      </c>
      <c r="M72" s="30" t="n">
        <v>0.0101865976788886</v>
      </c>
    </row>
    <row r="73">
      <c r="A73" s="28" t="n">
        <v>2041</v>
      </c>
      <c r="B73" s="29"/>
      <c r="C73" s="30"/>
      <c r="D73" s="29" t="n">
        <v>994157.018286027</v>
      </c>
      <c r="E73" s="30" t="n">
        <v>0.0135438410541244</v>
      </c>
      <c r="F73" s="29" t="n">
        <v>1042986.73616409</v>
      </c>
      <c r="G73" s="30" t="n">
        <v>0.0167466900098356</v>
      </c>
      <c r="H73" s="29" t="n">
        <v>948007.647211349</v>
      </c>
      <c r="I73" s="30" t="n">
        <v>0.0100976505154575</v>
      </c>
      <c r="J73" s="29" t="n">
        <v>1011986.90193846</v>
      </c>
      <c r="K73" s="30" t="n">
        <v>0.0175531125772814</v>
      </c>
      <c r="L73" s="29" t="n">
        <v>976592.563329696</v>
      </c>
      <c r="M73" s="30" t="n">
        <v>0.00953456953096721</v>
      </c>
    </row>
    <row r="74">
      <c r="A74" s="28" t="n">
        <v>2042</v>
      </c>
      <c r="B74" s="29"/>
      <c r="C74" s="30"/>
      <c r="D74" s="29" t="n">
        <v>1007513.76609777</v>
      </c>
      <c r="E74" s="30" t="n">
        <v>0.013435249730235</v>
      </c>
      <c r="F74" s="29" t="n">
        <v>1060365.05417201</v>
      </c>
      <c r="G74" s="30" t="n">
        <v>0.0166620700008482</v>
      </c>
      <c r="H74" s="29" t="n">
        <v>957405.473017543</v>
      </c>
      <c r="I74" s="30" t="n">
        <v>0.00991323839405611</v>
      </c>
      <c r="J74" s="29" t="n">
        <v>1030147.20619972</v>
      </c>
      <c r="K74" s="30" t="n">
        <v>0.0179451969452129</v>
      </c>
      <c r="L74" s="29" t="n">
        <v>985308.947391564</v>
      </c>
      <c r="M74" s="30" t="n">
        <v>0.00892530251525647</v>
      </c>
    </row>
    <row r="75">
      <c r="A75" s="28" t="n">
        <v>2043</v>
      </c>
      <c r="B75" s="29"/>
      <c r="C75" s="30"/>
      <c r="D75" s="29" t="n">
        <v>1020883.28983438</v>
      </c>
      <c r="E75" s="30" t="n">
        <v>0.0132698174322667</v>
      </c>
      <c r="F75" s="29" t="n">
        <v>1077878.92062786</v>
      </c>
      <c r="G75" s="30" t="n">
        <v>0.0165168272822109</v>
      </c>
      <c r="H75" s="29" t="n">
        <v>966666.352217865</v>
      </c>
      <c r="I75" s="30" t="n">
        <v>0.00967289143557282</v>
      </c>
      <c r="J75" s="29" t="n">
        <v>1048978.35058696</v>
      </c>
      <c r="K75" s="30" t="n">
        <v>0.0182800518934627</v>
      </c>
      <c r="L75" s="29" t="n">
        <v>993447.188394683</v>
      </c>
      <c r="M75" s="30" t="n">
        <v>0.00825958297107077</v>
      </c>
    </row>
    <row r="76">
      <c r="A76" s="28" t="n">
        <v>2044</v>
      </c>
      <c r="B76" s="29"/>
      <c r="C76" s="30"/>
      <c r="D76" s="29" t="n">
        <v>1034232.56103411</v>
      </c>
      <c r="E76" s="30" t="n">
        <v>0.0130761971840105</v>
      </c>
      <c r="F76" s="29" t="n">
        <v>1095481.61314063</v>
      </c>
      <c r="G76" s="30" t="n">
        <v>0.0163308625634133</v>
      </c>
      <c r="H76" s="29" t="n">
        <v>975769.59398578</v>
      </c>
      <c r="I76" s="30" t="n">
        <v>0.00941714971978524</v>
      </c>
      <c r="J76" s="29" t="n">
        <v>1067949.62155272</v>
      </c>
      <c r="K76" s="30" t="n">
        <v>0.0180854742666052</v>
      </c>
      <c r="L76" s="29" t="n">
        <v>1001461.24748844</v>
      </c>
      <c r="M76" s="30" t="n">
        <v>0.00806692010141541</v>
      </c>
    </row>
    <row r="77">
      <c r="A77" s="28" t="n">
        <v>2045</v>
      </c>
      <c r="B77" s="29"/>
      <c r="C77" s="30"/>
      <c r="D77" s="29" t="n">
        <v>1047556.85754444</v>
      </c>
      <c r="E77" s="30" t="n">
        <v>0.0128832692107528</v>
      </c>
      <c r="F77" s="29" t="n">
        <v>1113159.51713976</v>
      </c>
      <c r="G77" s="30" t="n">
        <v>0.0161371069921017</v>
      </c>
      <c r="H77" s="29" t="n">
        <v>984717.029858217</v>
      </c>
      <c r="I77" s="30" t="n">
        <v>0.00916961947532036</v>
      </c>
      <c r="J77" s="29" t="n">
        <v>1087056.94081883</v>
      </c>
      <c r="K77" s="30" t="n">
        <v>0.0178915923377836</v>
      </c>
      <c r="L77" s="29" t="n">
        <v>1009347.70081735</v>
      </c>
      <c r="M77" s="30" t="n">
        <v>0.00787494608372175</v>
      </c>
    </row>
    <row r="78">
      <c r="A78" s="28" t="n">
        <v>2046</v>
      </c>
      <c r="B78" s="29"/>
      <c r="C78" s="30"/>
      <c r="D78" s="29" t="n">
        <v>1060888.18547779</v>
      </c>
      <c r="E78" s="30" t="n">
        <v>0.0127261139453581</v>
      </c>
      <c r="F78" s="29" t="n">
        <v>1130951.28300629</v>
      </c>
      <c r="G78" s="30" t="n">
        <v>0.0159831233462733</v>
      </c>
      <c r="H78" s="29" t="n">
        <v>993540.674019249</v>
      </c>
      <c r="I78" s="30" t="n">
        <v>0.00896058856857773</v>
      </c>
      <c r="J78" s="29" t="n">
        <v>1106334.43900717</v>
      </c>
      <c r="K78" s="30" t="n">
        <v>0.0177336599992812</v>
      </c>
      <c r="L78" s="29" t="n">
        <v>1017138.41957217</v>
      </c>
      <c r="M78" s="30" t="n">
        <v>0.00771856789143577</v>
      </c>
    </row>
    <row r="79">
      <c r="A79" s="28" t="n">
        <v>2047</v>
      </c>
      <c r="B79" s="29"/>
      <c r="C79" s="30"/>
      <c r="D79" s="29" t="n">
        <v>1074270.25319058</v>
      </c>
      <c r="E79" s="30" t="n">
        <v>0.0126140227556226</v>
      </c>
      <c r="F79" s="29" t="n">
        <v>1148946.68348209</v>
      </c>
      <c r="G79" s="30" t="n">
        <v>0.0159117379733382</v>
      </c>
      <c r="H79" s="29" t="n">
        <v>1002258.55883042</v>
      </c>
      <c r="I79" s="30" t="n">
        <v>0.00877456257115439</v>
      </c>
      <c r="J79" s="29" t="n">
        <v>1125829.17426645</v>
      </c>
      <c r="K79" s="30" t="n">
        <v>0.0176210145611781</v>
      </c>
      <c r="L79" s="29" t="n">
        <v>1024875.82301036</v>
      </c>
      <c r="M79" s="30" t="n">
        <v>0.00760703095006665</v>
      </c>
    </row>
    <row r="80">
      <c r="A80" s="28" t="n">
        <v>2048</v>
      </c>
      <c r="B80" s="29"/>
      <c r="C80" s="30"/>
      <c r="D80" s="29" t="n">
        <v>1087721.86598307</v>
      </c>
      <c r="E80" s="30" t="n">
        <v>0.0125216282890939</v>
      </c>
      <c r="F80" s="29" t="n">
        <v>1167202.56921357</v>
      </c>
      <c r="G80" s="30" t="n">
        <v>0.0158892366320642</v>
      </c>
      <c r="H80" s="29" t="n">
        <v>1010871.75809669</v>
      </c>
      <c r="I80" s="30" t="n">
        <v>0.00859378968668811</v>
      </c>
      <c r="J80" s="29" t="n">
        <v>1145562.89181233</v>
      </c>
      <c r="K80" s="30" t="n">
        <v>0.0175281632390991</v>
      </c>
      <c r="L80" s="29" t="n">
        <v>1032577.86048126</v>
      </c>
      <c r="M80" s="30" t="n">
        <v>0.0075150933390884</v>
      </c>
    </row>
    <row r="81">
      <c r="A81" s="28" t="n">
        <v>2049</v>
      </c>
      <c r="B81" s="29"/>
      <c r="C81" s="30"/>
      <c r="D81" s="29" t="n">
        <v>1101223.54459963</v>
      </c>
      <c r="E81" s="30" t="n">
        <v>0.0124128042644096</v>
      </c>
      <c r="F81" s="29" t="n">
        <v>1185693.775613</v>
      </c>
      <c r="G81" s="30" t="n">
        <v>0.0158423283902602</v>
      </c>
      <c r="H81" s="29" t="n">
        <v>1019363.24352038</v>
      </c>
      <c r="I81" s="30" t="n">
        <v>0.00840016090634355</v>
      </c>
      <c r="J81" s="29" t="n">
        <v>1165517.22399634</v>
      </c>
      <c r="K81" s="30" t="n">
        <v>0.0174188011209382</v>
      </c>
      <c r="L81" s="29" t="n">
        <v>1040225.96582748</v>
      </c>
      <c r="M81" s="30" t="n">
        <v>0.0074068074078808</v>
      </c>
    </row>
    <row r="82">
      <c r="A82" s="28" t="n">
        <v>2050</v>
      </c>
      <c r="B82" s="29"/>
      <c r="C82" s="30"/>
      <c r="D82" s="29" t="n">
        <v>1114767.96707848</v>
      </c>
      <c r="E82" s="30" t="n">
        <v>0.0122994305245876</v>
      </c>
      <c r="F82" s="29" t="n">
        <v>1204414.08382683</v>
      </c>
      <c r="G82" s="30" t="n">
        <v>0.015788484850692</v>
      </c>
      <c r="H82" s="29" t="n">
        <v>1027725.71633273</v>
      </c>
      <c r="I82" s="30" t="n">
        <v>0.00820362404227293</v>
      </c>
      <c r="J82" s="29" t="n">
        <v>1185686.34430024</v>
      </c>
      <c r="K82" s="30" t="n">
        <v>0.0173048667910263</v>
      </c>
      <c r="L82" s="29" t="n">
        <v>1047813.3680494</v>
      </c>
      <c r="M82" s="30" t="n">
        <v>0.00729399425814869</v>
      </c>
    </row>
    <row r="83">
      <c r="A83" s="28" t="n">
        <v>2051</v>
      </c>
      <c r="B83" s="29"/>
      <c r="C83" s="30"/>
      <c r="D83" s="29" t="n">
        <v>1128422.11056249</v>
      </c>
      <c r="E83" s="30" t="n">
        <v>0.0122484175068238</v>
      </c>
      <c r="F83" s="29" t="n">
        <v>1223481.42468442</v>
      </c>
      <c r="G83" s="30" t="n">
        <v>0.0158312171151334</v>
      </c>
      <c r="H83" s="29" t="n">
        <v>1035982.68045506</v>
      </c>
      <c r="I83" s="30" t="n">
        <v>0.00803420989774195</v>
      </c>
      <c r="J83" s="29" t="n">
        <v>1206143.70402823</v>
      </c>
      <c r="K83" s="30" t="n">
        <v>0.0172536015332618</v>
      </c>
      <c r="L83" s="29" t="n">
        <v>1055402.92491806</v>
      </c>
      <c r="M83" s="30" t="n">
        <v>0.00724323348038625</v>
      </c>
    </row>
    <row r="84">
      <c r="A84" s="28" t="n">
        <v>2052</v>
      </c>
      <c r="B84" s="29"/>
      <c r="C84" s="30"/>
      <c r="D84" s="29" t="n">
        <v>1142174.0430805</v>
      </c>
      <c r="E84" s="30" t="n">
        <v>0.0121868690707989</v>
      </c>
      <c r="F84" s="29" t="n">
        <v>1242860.27923836</v>
      </c>
      <c r="G84" s="30" t="n">
        <v>0.0158391081081926</v>
      </c>
      <c r="H84" s="29" t="n">
        <v>1044150.49486057</v>
      </c>
      <c r="I84" s="30" t="n">
        <v>0.00788412254336857</v>
      </c>
      <c r="J84" s="29" t="n">
        <v>1226879.42356067</v>
      </c>
      <c r="K84" s="30" t="n">
        <v>0.0171917487635935</v>
      </c>
      <c r="L84" s="29" t="n">
        <v>1062982.81751433</v>
      </c>
      <c r="M84" s="30" t="n">
        <v>0.00718198937800407</v>
      </c>
    </row>
    <row r="85">
      <c r="A85" s="28" t="n">
        <v>2053</v>
      </c>
      <c r="B85" s="29"/>
      <c r="C85" s="30"/>
      <c r="D85" s="29" t="n">
        <v>1155981.35476676</v>
      </c>
      <c r="E85" s="30" t="n">
        <v>0.0120886232443349</v>
      </c>
      <c r="F85" s="29" t="n">
        <v>1262443.34865248</v>
      </c>
      <c r="G85" s="30" t="n">
        <v>0.0157564528702498</v>
      </c>
      <c r="H85" s="29" t="n">
        <v>1052257.83286654</v>
      </c>
      <c r="I85" s="30" t="n">
        <v>0.00776453015716494</v>
      </c>
      <c r="J85" s="29" t="n">
        <v>1247850.49458714</v>
      </c>
      <c r="K85" s="30" t="n">
        <v>0.0170930171488262</v>
      </c>
      <c r="L85" s="29" t="n">
        <v>1070513.23157792</v>
      </c>
      <c r="M85" s="30" t="n">
        <v>0.00708422933984365</v>
      </c>
    </row>
    <row r="86">
      <c r="A86" s="28" t="n">
        <v>2054</v>
      </c>
      <c r="B86" s="29"/>
      <c r="C86" s="30"/>
      <c r="D86" s="29" t="n">
        <v>1169885.69945581</v>
      </c>
      <c r="E86" s="30" t="n">
        <v>0.0120281738383707</v>
      </c>
      <c r="F86" s="29" t="n">
        <v>1282259.9493977</v>
      </c>
      <c r="G86" s="30" t="n">
        <v>0.015697021784282</v>
      </c>
      <c r="H86" s="29" t="n">
        <v>1060357.84704524</v>
      </c>
      <c r="I86" s="30" t="n">
        <v>0.00769774662226741</v>
      </c>
      <c r="J86" s="29" t="n">
        <v>1269104.21968745</v>
      </c>
      <c r="K86" s="30" t="n">
        <v>0.0170322688435049</v>
      </c>
      <c r="L86" s="29" t="n">
        <v>1078032.60090854</v>
      </c>
      <c r="M86" s="30" t="n">
        <v>0.0070240788332363</v>
      </c>
    </row>
    <row r="87">
      <c r="A87" s="28" t="n">
        <v>2055</v>
      </c>
      <c r="B87" s="29"/>
      <c r="C87" s="30"/>
      <c r="D87" s="29" t="n">
        <v>1183940.24371633</v>
      </c>
      <c r="E87" s="30" t="n">
        <v>0.0120136046342438</v>
      </c>
      <c r="F87" s="29" t="n">
        <v>1302347.25944933</v>
      </c>
      <c r="G87" s="30" t="n">
        <v>0.0156655521067035</v>
      </c>
      <c r="H87" s="29" t="n">
        <v>1068515.69138555</v>
      </c>
      <c r="I87" s="30" t="n">
        <v>0.00769348231169875</v>
      </c>
      <c r="J87" s="29" t="n">
        <v>1290701.36268393</v>
      </c>
      <c r="K87" s="30" t="n">
        <v>0.0170176276001963</v>
      </c>
      <c r="L87" s="29" t="n">
        <v>1085589.15846569</v>
      </c>
      <c r="M87" s="30" t="n">
        <v>0.00700958166829158</v>
      </c>
    </row>
    <row r="88">
      <c r="A88" s="28" t="n">
        <v>2056</v>
      </c>
      <c r="B88" s="29"/>
      <c r="C88" s="30"/>
      <c r="D88" s="29" t="n">
        <v>1198203.7024731</v>
      </c>
      <c r="E88" s="30" t="n">
        <v>0.0120474481989048</v>
      </c>
      <c r="F88" s="29" t="n">
        <v>1322751.9137106</v>
      </c>
      <c r="G88" s="30" t="n">
        <v>0.015667598724701</v>
      </c>
      <c r="H88" s="29" t="n">
        <v>1076804.5196638</v>
      </c>
      <c r="I88" s="30" t="n">
        <v>0.00775732948525687</v>
      </c>
      <c r="J88" s="29" t="n">
        <v>1312709.93574275</v>
      </c>
      <c r="K88" s="30" t="n">
        <v>0.0170516385084325</v>
      </c>
      <c r="L88" s="29" t="n">
        <v>1093235.24287068</v>
      </c>
      <c r="M88" s="30" t="n">
        <v>0.0070432578893771</v>
      </c>
    </row>
    <row r="89">
      <c r="A89" s="28" t="n">
        <v>2057</v>
      </c>
      <c r="B89" s="29"/>
      <c r="C89" s="30"/>
      <c r="D89" s="29" t="n">
        <v>1212743.11766469</v>
      </c>
      <c r="E89" s="30" t="n">
        <v>0.0121343434021941</v>
      </c>
      <c r="F89" s="29" t="n">
        <v>1343548.50945263</v>
      </c>
      <c r="G89" s="30" t="n">
        <v>0.0157222193568354</v>
      </c>
      <c r="H89" s="29" t="n">
        <v>1085289.61851064</v>
      </c>
      <c r="I89" s="30" t="n">
        <v>0.00787988784583771</v>
      </c>
      <c r="J89" s="29" t="n">
        <v>1335208.42325411</v>
      </c>
      <c r="K89" s="30" t="n">
        <v>0.0171389633755039</v>
      </c>
      <c r="L89" s="29" t="n">
        <v>1101029.70779505</v>
      </c>
      <c r="M89" s="30" t="n">
        <v>0.00712972342888429</v>
      </c>
    </row>
    <row r="90">
      <c r="A90" s="28" t="n">
        <v>2058</v>
      </c>
      <c r="B90" s="29"/>
      <c r="C90" s="30"/>
      <c r="D90" s="29" t="n">
        <v>1227612.90900015</v>
      </c>
      <c r="E90" s="30" t="n">
        <v>0.0122612869278489</v>
      </c>
      <c r="F90" s="29" t="n">
        <v>1364820.14670235</v>
      </c>
      <c r="G90" s="30" t="n">
        <v>0.015832429644383</v>
      </c>
      <c r="H90" s="29" t="n">
        <v>1093998.00268816</v>
      </c>
      <c r="I90" s="30" t="n">
        <v>0.00802401868495473</v>
      </c>
      <c r="J90" s="29" t="n">
        <v>1358262.84567733</v>
      </c>
      <c r="K90" s="30" t="n">
        <v>0.0172665345886864</v>
      </c>
      <c r="L90" s="29" t="n">
        <v>1109018.82258896</v>
      </c>
      <c r="M90" s="30" t="n">
        <v>0.00725603926701091</v>
      </c>
    </row>
    <row r="91">
      <c r="A91" s="28" t="n">
        <v>2059</v>
      </c>
      <c r="B91" s="29"/>
      <c r="C91" s="30"/>
      <c r="D91" s="29" t="n">
        <v>1242813.55219601</v>
      </c>
      <c r="E91" s="30" t="n">
        <v>0.0123822770878443</v>
      </c>
      <c r="F91" s="29" t="n">
        <v>1386578.10201462</v>
      </c>
      <c r="G91" s="30" t="n">
        <v>0.0159419945293422</v>
      </c>
      <c r="H91" s="29" t="n">
        <v>1102920.0457761</v>
      </c>
      <c r="I91" s="30" t="n">
        <v>0.00815544732808116</v>
      </c>
      <c r="J91" s="29" t="n">
        <v>1381880.48710305</v>
      </c>
      <c r="K91" s="30" t="n">
        <v>0.0173881229990778</v>
      </c>
      <c r="L91" s="29" t="n">
        <v>1117199.42360735</v>
      </c>
      <c r="M91" s="30" t="n">
        <v>0.00737643117661113</v>
      </c>
    </row>
    <row r="92">
      <c r="A92" s="28" t="n">
        <v>2060</v>
      </c>
      <c r="B92" s="29"/>
      <c r="C92" s="30"/>
      <c r="D92" s="29" t="n">
        <v>1258329.8063429</v>
      </c>
      <c r="E92" s="30" t="n">
        <v>0.0124847802950618</v>
      </c>
      <c r="F92" s="29" t="n">
        <v>1408790.41619133</v>
      </c>
      <c r="G92" s="30" t="n">
        <v>0.0160195189469912</v>
      </c>
      <c r="H92" s="29" t="n">
        <v>1112049.45324181</v>
      </c>
      <c r="I92" s="30" t="n">
        <v>0.00827748801979267</v>
      </c>
      <c r="J92" s="29" t="n">
        <v>1406051.14255626</v>
      </c>
      <c r="K92" s="30" t="n">
        <v>0.0174911330457297</v>
      </c>
      <c r="L92" s="29" t="n">
        <v>1125554.31854944</v>
      </c>
      <c r="M92" s="30" t="n">
        <v>0.00747842754439398</v>
      </c>
    </row>
    <row r="93">
      <c r="A93" s="28" t="n">
        <v>2061</v>
      </c>
      <c r="B93" s="29"/>
      <c r="C93" s="30"/>
      <c r="D93" s="29" t="n">
        <v>1274163.29419948</v>
      </c>
      <c r="E93" s="30" t="n">
        <v>0.0125829395256871</v>
      </c>
      <c r="F93" s="29" t="n">
        <v>1431446.56901003</v>
      </c>
      <c r="G93" s="30" t="n">
        <v>0.0160819895978284</v>
      </c>
      <c r="H93" s="29" t="n">
        <v>1121394.38487253</v>
      </c>
      <c r="I93" s="30" t="n">
        <v>0.00840334177898239</v>
      </c>
      <c r="J93" s="29" t="n">
        <v>1430783.26949934</v>
      </c>
      <c r="K93" s="30" t="n">
        <v>0.0175897776364744</v>
      </c>
      <c r="L93" s="29" t="n">
        <v>1134081.63221475</v>
      </c>
      <c r="M93" s="30" t="n">
        <v>0.00757610141489939</v>
      </c>
    </row>
    <row r="94">
      <c r="A94" s="28" t="n">
        <v>2062</v>
      </c>
      <c r="B94" s="29"/>
      <c r="C94" s="30"/>
      <c r="D94" s="29" t="n">
        <v>1290327.85635852</v>
      </c>
      <c r="E94" s="30" t="n">
        <v>0.0126864132977491</v>
      </c>
      <c r="F94" s="29" t="n">
        <v>1454559.2631077</v>
      </c>
      <c r="G94" s="30" t="n">
        <v>0.0161463896718479</v>
      </c>
      <c r="H94" s="29" t="n">
        <v>1130971.28164471</v>
      </c>
      <c r="I94" s="30" t="n">
        <v>0.0085401682952746</v>
      </c>
      <c r="J94" s="29" t="n">
        <v>1456099.20964154</v>
      </c>
      <c r="K94" s="30" t="n">
        <v>0.0176937630470455</v>
      </c>
      <c r="L94" s="29" t="n">
        <v>1142790.31713766</v>
      </c>
      <c r="M94" s="30" t="n">
        <v>0.00767906354845249</v>
      </c>
    </row>
    <row r="95">
      <c r="A95" s="28" t="n">
        <v>2063</v>
      </c>
      <c r="B95" s="29"/>
      <c r="C95" s="30"/>
      <c r="D95" s="29" t="n">
        <v>1306836.81837374</v>
      </c>
      <c r="E95" s="30" t="n">
        <v>0.0127943932496459</v>
      </c>
      <c r="F95" s="29" t="n">
        <v>1478135.92524787</v>
      </c>
      <c r="G95" s="30" t="n">
        <v>0.0162088013449468</v>
      </c>
      <c r="H95" s="29" t="n">
        <v>1140796.21808316</v>
      </c>
      <c r="I95" s="30" t="n">
        <v>0.00868716703766204</v>
      </c>
      <c r="J95" s="29" t="n">
        <v>1482021.09099282</v>
      </c>
      <c r="K95" s="30" t="n">
        <v>0.0178022769187993</v>
      </c>
      <c r="L95" s="29" t="n">
        <v>1151688.66489055</v>
      </c>
      <c r="M95" s="30" t="n">
        <v>0.00778650958049232</v>
      </c>
    </row>
    <row r="96">
      <c r="A96" s="28" t="n">
        <v>2064</v>
      </c>
      <c r="B96" s="29"/>
      <c r="C96" s="30"/>
      <c r="D96" s="29" t="n">
        <v>1323695.24164806</v>
      </c>
      <c r="E96" s="30" t="n">
        <v>0.0129001747098727</v>
      </c>
      <c r="F96" s="29" t="n">
        <v>1502175.73225104</v>
      </c>
      <c r="G96" s="30" t="n">
        <v>0.0162635970025151</v>
      </c>
      <c r="H96" s="29" t="n">
        <v>1150878.13235745</v>
      </c>
      <c r="I96" s="30" t="n">
        <v>0.00883761193671506</v>
      </c>
      <c r="J96" s="29" t="n">
        <v>1508561.98637914</v>
      </c>
      <c r="K96" s="30" t="n">
        <v>0.0179085814281772</v>
      </c>
      <c r="L96" s="29" t="n">
        <v>1160777.52463238</v>
      </c>
      <c r="M96" s="30" t="n">
        <v>0.00789176799156843</v>
      </c>
    </row>
    <row r="97">
      <c r="A97" s="28" t="n">
        <v>2065</v>
      </c>
      <c r="B97" s="29"/>
      <c r="C97" s="30"/>
      <c r="D97" s="29" t="n">
        <v>1340916.51339988</v>
      </c>
      <c r="E97" s="30" t="n">
        <v>0.0130099974752371</v>
      </c>
      <c r="F97" s="29" t="n">
        <v>1526703.01530078</v>
      </c>
      <c r="G97" s="30" t="n">
        <v>0.0163278386963372</v>
      </c>
      <c r="H97" s="29" t="n">
        <v>1161217.39268303</v>
      </c>
      <c r="I97" s="30" t="n">
        <v>0.00898380118179687</v>
      </c>
      <c r="J97" s="29" t="n">
        <v>1535744.68519797</v>
      </c>
      <c r="K97" s="30" t="n">
        <v>0.0180189472254113</v>
      </c>
      <c r="L97" s="29" t="n">
        <v>1170064.96100515</v>
      </c>
      <c r="M97" s="30" t="n">
        <v>0.00800104772506316</v>
      </c>
    </row>
    <row r="98">
      <c r="A98" s="28" t="n">
        <v>2066</v>
      </c>
      <c r="B98" s="29"/>
      <c r="C98" s="30"/>
      <c r="D98" s="29" t="n">
        <v>1358498.04545481</v>
      </c>
      <c r="E98" s="30" t="n">
        <v>0.0131115784459654</v>
      </c>
      <c r="F98" s="29" t="n">
        <v>1551733.20971499</v>
      </c>
      <c r="G98" s="30" t="n">
        <v>0.0163949335026872</v>
      </c>
      <c r="H98" s="29" t="n">
        <v>1171796.55318194</v>
      </c>
      <c r="I98" s="30" t="n">
        <v>0.0091104047920465</v>
      </c>
      <c r="J98" s="29" t="n">
        <v>1563573.96144097</v>
      </c>
      <c r="K98" s="30" t="n">
        <v>0.0181210304754644</v>
      </c>
      <c r="L98" s="29" t="n">
        <v>1179544.97523469</v>
      </c>
      <c r="M98" s="30" t="n">
        <v>0.00810212641646579</v>
      </c>
    </row>
    <row r="99">
      <c r="A99" s="28" t="n">
        <v>2067</v>
      </c>
      <c r="B99" s="29"/>
      <c r="C99" s="30"/>
      <c r="D99" s="29" t="n">
        <v>1376406.75792361</v>
      </c>
      <c r="E99" s="30" t="n">
        <v>0.0131827296540603</v>
      </c>
      <c r="F99" s="29" t="n">
        <v>1577247.82864806</v>
      </c>
      <c r="G99" s="30" t="n">
        <v>0.0164426582954647</v>
      </c>
      <c r="H99" s="29" t="n">
        <v>1182569.02288542</v>
      </c>
      <c r="I99" s="30" t="n">
        <v>0.00919312287975882</v>
      </c>
      <c r="J99" s="29" t="n">
        <v>1592019.33311307</v>
      </c>
      <c r="K99" s="30" t="n">
        <v>0.0181925334992645</v>
      </c>
      <c r="L99" s="29" t="n">
        <v>1189185.30880549</v>
      </c>
      <c r="M99" s="30" t="n">
        <v>0.00817292580885653</v>
      </c>
    </row>
    <row r="100">
      <c r="A100" s="28" t="n">
        <v>2068</v>
      </c>
      <c r="B100" s="29"/>
      <c r="C100" s="30"/>
      <c r="D100" s="29" t="n">
        <v>1394598.92655893</v>
      </c>
      <c r="E100" s="30" t="n">
        <v>0.0132171456806589</v>
      </c>
      <c r="F100" s="29" t="n">
        <v>1603208.61330965</v>
      </c>
      <c r="G100" s="30" t="n">
        <v>0.0164595469336273</v>
      </c>
      <c r="H100" s="29" t="n">
        <v>1193483.13628768</v>
      </c>
      <c r="I100" s="30" t="n">
        <v>0.00922915550048331</v>
      </c>
      <c r="J100" s="29" t="n">
        <v>1621037.2600625</v>
      </c>
      <c r="K100" s="30" t="n">
        <v>0.018227119700045</v>
      </c>
      <c r="L100" s="29" t="n">
        <v>1198945.15677192</v>
      </c>
      <c r="M100" s="30" t="n">
        <v>0.00820717166127283</v>
      </c>
    </row>
    <row r="101">
      <c r="A101" s="28" t="n">
        <v>2069</v>
      </c>
      <c r="B101" s="29"/>
      <c r="C101" s="30"/>
      <c r="D101" s="29" t="n">
        <v>1413037.21980606</v>
      </c>
      <c r="E101" s="30" t="n">
        <v>0.0132212157172791</v>
      </c>
      <c r="F101" s="29" t="n">
        <v>1629575.05482899</v>
      </c>
      <c r="G101" s="30" t="n">
        <v>0.0164460453246369</v>
      </c>
      <c r="H101" s="29" t="n">
        <v>1204506.5894849</v>
      </c>
      <c r="I101" s="30" t="n">
        <v>0.00923637114095288</v>
      </c>
      <c r="J101" s="29" t="n">
        <v>1650590.73054393</v>
      </c>
      <c r="K101" s="30" t="n">
        <v>0.0182312098614503</v>
      </c>
      <c r="L101" s="29" t="n">
        <v>1208789.96110818</v>
      </c>
      <c r="M101" s="30" t="n">
        <v>0.00821122157310739</v>
      </c>
    </row>
    <row r="102">
      <c r="A102" s="28" t="n">
        <v>2070</v>
      </c>
      <c r="B102" s="29"/>
      <c r="C102" s="30"/>
      <c r="D102" s="29" t="n">
        <v>1431698.0581012</v>
      </c>
      <c r="E102" s="30" t="n">
        <v>0.0132061902075775</v>
      </c>
      <c r="F102" s="29" t="n">
        <v>1656327.76597942</v>
      </c>
      <c r="G102" s="30" t="n">
        <v>0.0164169861775636</v>
      </c>
      <c r="H102" s="29" t="n">
        <v>1215611.15197269</v>
      </c>
      <c r="I102" s="30" t="n">
        <v>0.0092191795252381</v>
      </c>
      <c r="J102" s="29" t="n">
        <v>1680658.07294945</v>
      </c>
      <c r="K102" s="30" t="n">
        <v>0.0182161100563096</v>
      </c>
      <c r="L102" s="29" t="n">
        <v>1218697.53043648</v>
      </c>
      <c r="M102" s="30" t="n">
        <v>0.00819627035884563</v>
      </c>
    </row>
    <row r="103">
      <c r="A103" s="28"/>
      <c r="B103" s="29"/>
      <c r="C103" s="30"/>
      <c r="D103" s="29"/>
      <c r="E103" s="30"/>
      <c r="F103" s="29"/>
      <c r="G103" s="30"/>
      <c r="H103" s="29"/>
      <c r="I103" s="30"/>
      <c r="J103" s="29"/>
      <c r="K103" s="30"/>
      <c r="L103" s="29"/>
      <c r="M103" s="30"/>
    </row>
  </sheetData>
  <sheetProtection password="DD0B" sheet="1"/>
  <mergeCells count="11">
    <mergeCell ref="D4:E10"/>
    <mergeCell ref="F4:G10"/>
    <mergeCell ref="H4:I10"/>
    <mergeCell ref="J4:K10"/>
    <mergeCell ref="L4:M10"/>
    <mergeCell ref="L11:M11"/>
    <mergeCell ref="B11:C11"/>
    <mergeCell ref="D11:E11"/>
    <mergeCell ref="F11:G11"/>
    <mergeCell ref="H11:I11"/>
    <mergeCell ref="J11:K11"/>
  </mergeCell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elle3"/>
  <dimension ref="A1"/>
  <sheetViews>
    <sheetView showGridLines="0" workbookViewId="0">
      <pane xSplit="1" ySplit="11" topLeftCell="B12" activePane="bottomRight" state="frozen"/>
      <selection pane="topRight" activeCell="B1" sqref="B1"/>
      <selection pane="bottomLeft" activeCell="A12" sqref="A12"/>
      <selection pane="bottomRight"/>
    </sheetView>
  </sheetViews>
  <sheetFormatPr defaultRowHeight="15.0" baseColWidth="10"/>
  <cols>
    <col min="1" max="1" width="9.81" hidden="0" customWidth="1"/>
    <col min="2" max="2" width="9.8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s>
  <sheetData>
    <row r="1" ht="12" customHeight="1">
      <c r="A1" s="4" t="str">
        <f ca="1">IF(INDIRECT("beschriftung!"&amp;ADDRESS(beschriftung!$C$1*12+ROW(beschriftung!$A1)-1,COLUMN(beschriftung!A$1)))="","",INDIRECT("beschriftung!"&amp;ADDRESS(beschriftung!$C$1*12+ROW(beschriftung!$A1)-1,COLUMN(beschriftung!A$1))))</f>
        <v>Szenarien zur BIP-Entwicklung der Schweiz, saison-, kalender- und Sportevent-bereinigte Daten</v>
      </c>
      <c r="B1" s="5"/>
      <c r="D1" s="6"/>
      <c r="E1" s="7"/>
      <c r="F1" s="6"/>
      <c r="G1" s="6"/>
    </row>
    <row r="2" ht="12" customHeight="1">
      <c r="A2" s="8" t="str">
        <f ca="1">IF(INDIRECT("beschriftung!"&amp;ADDRESS(beschriftung!$C$1*12+ROW(beschriftung!$A3)-1,COLUMN(beschriftung!A$1)))="","",INDIRECT("beschriftung!"&amp;ADDRESS(beschriftung!$C$1*12+ROW(beschriftung!$A3)-1,COLUMN(beschriftung!A$1))))</f>
        <v>in Franken, reale nicht additive Volumen (annual overlap, Referenzjahr 2015) und Veränderungsraten in % gegenüber dem Vorjahr</v>
      </c>
      <c r="B2" s="8"/>
      <c r="D2" s="6"/>
      <c r="E2" s="7"/>
      <c r="F2" s="6"/>
      <c r="G2" s="6"/>
    </row>
    <row r="3" ht="14.1" customHeight="1">
      <c r="A3" s="8"/>
      <c r="B3" s="8"/>
      <c r="D3" s="6"/>
      <c r="E3" s="7"/>
      <c r="F3" s="6"/>
      <c r="G3" s="6"/>
    </row>
    <row r="4" ht="18" customHeight="1">
      <c r="A4" s="12"/>
      <c r="B4" s="12"/>
      <c r="C4" s="11"/>
      <c r="D4" s="21" t="str">
        <f ca="1">IF(INDIRECT("beschriftung!"&amp;ADDRESS(beschriftung!$C$1*12+ROW(beschriftung!$A4)-1,COLUMN(beschriftung!D$1)))="","",INDIRECT("beschriftung!"&amp;ADDRESS(beschriftung!$C$1*12+ROW(beschriftung!$A4)-1,COLUMN(beschriftung!D$1))))</f>
        <v>Referenzszenario: basierend auf dem Referenzszenario des BFS zur Entwicklung der Erwerbsbevölkerung und dem historischen Durchschnitt des Wachstums der Arbeitsproduktivität gemäss BFS</v>
      </c>
      <c r="E4" s="22"/>
      <c r="F4" s="21" t="str">
        <f ca="1">IF(INDIRECT("beschriftung!"&amp;ADDRESS(beschriftung!$C$1*12+ROW(beschriftung!$A4)-1,COLUMN(beschriftung!F$1)))="","",INDIRECT("beschriftung!"&amp;ADDRESS(beschriftung!$C$1*12+ROW(beschriftung!$A4)-1,COLUMN(beschriftung!F$1))))</f>
        <v>Szenario hohes Bevölkerungswachstum: basierend auf dem «hohen» Szenario des BFS zur Entwicklung der Erwerbsbevölkerung und dem historischen Durchschnitt des Wachstums der Arbeitsproduktivität gemäss BFS</v>
      </c>
      <c r="G4" s="22"/>
      <c r="H4" s="21" t="str">
        <f ca="1">IF(INDIRECT("beschriftung!"&amp;ADDRESS(beschriftung!$C$1*12+ROW(beschriftung!$A4)-1,COLUMN(beschriftung!H$1)))="","",INDIRECT("beschriftung!"&amp;ADDRESS(beschriftung!$C$1*12+ROW(beschriftung!$A4)-1,COLUMN(beschriftung!H$1))))</f>
        <v>Szenario tiefes Bevölkerungswachstum: basierend auf dem «tiefen» Szenario des BFS zur Entwicklung der Erwerbsbevölkerung und dem historischen Durchschnitt des Wachstums der Arbeitsproduktivität gemäss BFS</v>
      </c>
      <c r="I4" s="22"/>
      <c r="J4" s="21" t="str">
        <f ca="1">IF(INDIRECT("beschriftung!"&amp;ADDRESS(beschriftung!$C$1*12+ROW(beschriftung!$A4)-1,COLUMN(beschriftung!J$1)))="","",INDIRECT("beschriftung!"&amp;ADDRESS(beschriftung!$C$1*12+ROW(beschriftung!$A4)-1,COLUMN(beschriftung!J$1))))</f>
        <v>Szenario hohes Produktivitätswachstum: basierend auf dem Referenzszenario des BFS zur Entwicklung der Erwerbsbevölkerung und dem «hohen» Szenario betreffend Arbeitsproduktivität</v>
      </c>
      <c r="K4" s="22"/>
      <c r="L4" s="21" t="str">
        <f ca="1">IF(INDIRECT("beschriftung!"&amp;ADDRESS(beschriftung!$C$1*12+ROW(beschriftung!$A4)-1,COLUMN(beschriftung!L$1)))="","",INDIRECT("beschriftung!"&amp;ADDRESS(beschriftung!$C$1*12+ROW(beschriftung!$A4)-1,COLUMN(beschriftung!L$1))))</f>
        <v>Szenario tiefes Produktivitätswachstum: basierend auf dem Referenzszenario des BFS zur Entwicklung der Erwerbsbevölkerung und dem «tiefen» Szenario betreffend Arbeitsproduktivität</v>
      </c>
      <c r="M4" s="22"/>
    </row>
    <row r="5" ht="18" customHeight="1">
      <c r="A5" s="12"/>
      <c r="B5" s="9"/>
      <c r="C5" s="10"/>
      <c r="D5" s="22"/>
      <c r="E5" s="22"/>
      <c r="F5" s="22"/>
      <c r="G5" s="22"/>
      <c r="H5" s="22"/>
      <c r="I5" s="22"/>
      <c r="J5" s="22"/>
      <c r="K5" s="22"/>
      <c r="L5" s="22"/>
      <c r="M5" s="22"/>
    </row>
    <row r="6" ht="18" customHeight="1">
      <c r="A6" s="12"/>
      <c r="B6" s="13"/>
      <c r="C6" s="14"/>
      <c r="D6" s="22"/>
      <c r="E6" s="22"/>
      <c r="F6" s="22"/>
      <c r="G6" s="22"/>
      <c r="H6" s="22"/>
      <c r="I6" s="22"/>
      <c r="J6" s="22"/>
      <c r="K6" s="22"/>
      <c r="L6" s="22"/>
      <c r="M6" s="22"/>
    </row>
    <row r="7" ht="18" customHeight="1">
      <c r="A7" s="12"/>
      <c r="B7" s="13"/>
      <c r="C7" s="14"/>
      <c r="D7" s="22"/>
      <c r="E7" s="22"/>
      <c r="F7" s="22"/>
      <c r="G7" s="22"/>
      <c r="H7" s="22"/>
      <c r="I7" s="22"/>
      <c r="J7" s="22"/>
      <c r="K7" s="22"/>
      <c r="L7" s="22"/>
      <c r="M7" s="22"/>
    </row>
    <row r="8" ht="18" customHeight="1">
      <c r="A8" s="12"/>
      <c r="B8" s="13"/>
      <c r="C8" s="14"/>
      <c r="D8" s="22"/>
      <c r="E8" s="22"/>
      <c r="F8" s="22"/>
      <c r="G8" s="22"/>
      <c r="H8" s="22"/>
      <c r="I8" s="22"/>
      <c r="J8" s="22"/>
      <c r="K8" s="22"/>
      <c r="L8" s="22"/>
      <c r="M8" s="22"/>
    </row>
    <row r="9" ht="18" customHeight="1">
      <c r="A9" s="12"/>
      <c r="B9" s="13"/>
      <c r="C9" s="14"/>
      <c r="D9" s="22"/>
      <c r="E9" s="22"/>
      <c r="F9" s="22"/>
      <c r="G9" s="22"/>
      <c r="H9" s="22"/>
      <c r="I9" s="22"/>
      <c r="J9" s="22"/>
      <c r="K9" s="22"/>
      <c r="L9" s="22"/>
      <c r="M9" s="22"/>
    </row>
    <row r="10" ht="18" customHeight="1">
      <c r="A10" s="12"/>
      <c r="B10" s="15"/>
      <c r="C10" s="16"/>
      <c r="D10" s="22"/>
      <c r="E10" s="22"/>
      <c r="F10" s="22"/>
      <c r="G10" s="22"/>
      <c r="H10" s="22"/>
      <c r="I10" s="22"/>
      <c r="J10" s="22"/>
      <c r="K10" s="22"/>
      <c r="L10" s="22"/>
      <c r="M10" s="22"/>
    </row>
    <row r="11" ht="21.9" customHeight="1">
      <c r="A11" s="8"/>
      <c r="B11" s="19" t="str">
        <f ca="1">IF(INDIRECT("beschriftung!"&amp;ADDRESS(beschriftung!$C$1*12+ROW(beschriftung!$A10)-1,COLUMN(beschriftung!B$1)))="","",INDIRECT("beschriftung!"&amp;ADDRESS(beschriftung!$C$1*12+ROW(beschriftung!$A10)-1,COLUMN(beschriftung!B$1))))</f>
        <v>BIP historisch pro Kopf</v>
      </c>
      <c r="C11" s="20"/>
      <c r="D11" s="23" t="str">
        <f ca="1">IF(INDIRECT("beschriftung!"&amp;ADDRESS(beschriftung!$C$1*12+ROW(beschriftung!$A10)-1,COLUMN(beschriftung!D$1)))="","",INDIRECT("beschriftung!"&amp;ADDRESS(beschriftung!$C$1*12+ROW(beschriftung!$A10)-1,COLUMN(beschriftung!D$1))))</f>
        <v>BIP-A pro Kopf</v>
      </c>
      <c r="E11" s="24"/>
      <c r="F11" s="23" t="str">
        <f ca="1">IF(INDIRECT("beschriftung!"&amp;ADDRESS(beschriftung!$C$1*12+ROW(beschriftung!$A10)-1,COLUMN(beschriftung!F$1)))="","",INDIRECT("beschriftung!"&amp;ADDRESS(beschriftung!$C$1*12+ROW(beschriftung!$A10)-1,COLUMN(beschriftung!F$1))))</f>
        <v>BIP-B pro Kopf</v>
      </c>
      <c r="G11" s="24"/>
      <c r="H11" s="23" t="str">
        <f ca="1">IF(INDIRECT("beschriftung!"&amp;ADDRESS(beschriftung!$C$1*12+ROW(beschriftung!$A10)-1,COLUMN(beschriftung!H$1)))="","",INDIRECT("beschriftung!"&amp;ADDRESS(beschriftung!$C$1*12+ROW(beschriftung!$A10)-1,COLUMN(beschriftung!H$1))))</f>
        <v>BIP-C pro Kopf</v>
      </c>
      <c r="I11" s="24"/>
      <c r="J11" s="23" t="str">
        <f ca="1">IF(INDIRECT("beschriftung!"&amp;ADDRESS(beschriftung!$C$1*12+ROW(beschriftung!$A10)-1,COLUMN(beschriftung!J$1)))="","",INDIRECT("beschriftung!"&amp;ADDRESS(beschriftung!$C$1*12+ROW(beschriftung!$A10)-1,COLUMN(beschriftung!J$1))))</f>
        <v>BIP-Ph pro Kopf</v>
      </c>
      <c r="K11" s="24"/>
      <c r="L11" s="23" t="str">
        <f ca="1">IF(INDIRECT("beschriftung!"&amp;ADDRESS(beschriftung!$C$1*12+ROW(beschriftung!$A10)-1,COLUMN(beschriftung!L$1)))="","",INDIRECT("beschriftung!"&amp;ADDRESS(beschriftung!$C$1*12+ROW(beschriftung!$A10)-1,COLUMN(beschriftung!L$1))))</f>
        <v>BIP-Pt pro Kopf</v>
      </c>
      <c r="M11" s="24"/>
    </row>
    <row r="12">
      <c r="A12" s="28" t="n">
        <v>1980</v>
      </c>
      <c r="B12" s="29" t="n">
        <v>56895.9558359797</v>
      </c>
      <c r="C12" s="30"/>
      <c r="D12" s="29" t="n">
        <v>56895.9558359797</v>
      </c>
      <c r="E12" s="30"/>
      <c r="F12" s="29" t="n">
        <v>56895.9558359797</v>
      </c>
      <c r="G12" s="30"/>
      <c r="H12" s="29" t="n">
        <v>56895.9558359797</v>
      </c>
      <c r="I12" s="30"/>
      <c r="J12" s="29" t="n">
        <v>56895.9558359797</v>
      </c>
      <c r="K12" s="30"/>
      <c r="L12" s="29" t="n">
        <v>56895.9558359797</v>
      </c>
      <c r="M12" s="30"/>
    </row>
    <row r="13">
      <c r="A13" s="28" t="n">
        <v>1981</v>
      </c>
      <c r="B13" s="29" t="n">
        <v>57428.8891120317</v>
      </c>
      <c r="C13" s="30" t="n">
        <v>0.0093668041642252</v>
      </c>
      <c r="D13" s="29" t="n">
        <v>57428.8891120317</v>
      </c>
      <c r="E13" s="30" t="n">
        <v>0.0093668041642252</v>
      </c>
      <c r="F13" s="29" t="n">
        <v>57428.8891120317</v>
      </c>
      <c r="G13" s="30" t="n">
        <v>0.0093668041642252</v>
      </c>
      <c r="H13" s="29" t="n">
        <v>57428.8891120317</v>
      </c>
      <c r="I13" s="30" t="n">
        <v>0.0093668041642252</v>
      </c>
      <c r="J13" s="29" t="n">
        <v>57428.8891120317</v>
      </c>
      <c r="K13" s="30" t="n">
        <v>0.0093668041642252</v>
      </c>
      <c r="L13" s="29" t="n">
        <v>57428.8891120317</v>
      </c>
      <c r="M13" s="30" t="n">
        <v>0.0093668041642252</v>
      </c>
    </row>
    <row r="14">
      <c r="A14" s="28" t="n">
        <v>1982</v>
      </c>
      <c r="B14" s="29" t="n">
        <v>56325.6812360089</v>
      </c>
      <c r="C14" s="30" t="n">
        <v>-0.019209981127629</v>
      </c>
      <c r="D14" s="29" t="n">
        <v>56325.6812360089</v>
      </c>
      <c r="E14" s="30" t="n">
        <v>-0.019209981127629</v>
      </c>
      <c r="F14" s="29" t="n">
        <v>56325.6812360089</v>
      </c>
      <c r="G14" s="30" t="n">
        <v>-0.019209981127629</v>
      </c>
      <c r="H14" s="29" t="n">
        <v>56325.6812360089</v>
      </c>
      <c r="I14" s="30" t="n">
        <v>-0.019209981127629</v>
      </c>
      <c r="J14" s="29" t="n">
        <v>56325.6812360089</v>
      </c>
      <c r="K14" s="30" t="n">
        <v>-0.019209981127629</v>
      </c>
      <c r="L14" s="29" t="n">
        <v>56325.6812360089</v>
      </c>
      <c r="M14" s="30" t="n">
        <v>-0.019209981127629</v>
      </c>
    </row>
    <row r="15">
      <c r="A15" s="28" t="n">
        <v>1983</v>
      </c>
      <c r="B15" s="29" t="n">
        <v>56537.4252472191</v>
      </c>
      <c r="C15" s="30" t="n">
        <v>0.00375928007551329</v>
      </c>
      <c r="D15" s="29" t="n">
        <v>56537.4252472191</v>
      </c>
      <c r="E15" s="30" t="n">
        <v>0.00375928007551329</v>
      </c>
      <c r="F15" s="29" t="n">
        <v>56537.4252472191</v>
      </c>
      <c r="G15" s="30" t="n">
        <v>0.00375928007551329</v>
      </c>
      <c r="H15" s="29" t="n">
        <v>56537.4252472191</v>
      </c>
      <c r="I15" s="30" t="n">
        <v>0.00375928007551329</v>
      </c>
      <c r="J15" s="29" t="n">
        <v>56537.4252472191</v>
      </c>
      <c r="K15" s="30" t="n">
        <v>0.00375928007551329</v>
      </c>
      <c r="L15" s="29" t="n">
        <v>56537.4252472191</v>
      </c>
      <c r="M15" s="30" t="n">
        <v>0.00375928007551329</v>
      </c>
    </row>
    <row r="16">
      <c r="A16" s="28" t="n">
        <v>1984</v>
      </c>
      <c r="B16" s="29" t="n">
        <v>58064.0295811249</v>
      </c>
      <c r="C16" s="30" t="n">
        <v>0.0270016600018568</v>
      </c>
      <c r="D16" s="29" t="n">
        <v>58064.0295811249</v>
      </c>
      <c r="E16" s="30" t="n">
        <v>0.0270016600018568</v>
      </c>
      <c r="F16" s="29" t="n">
        <v>58064.0295811249</v>
      </c>
      <c r="G16" s="30" t="n">
        <v>0.0270016600018568</v>
      </c>
      <c r="H16" s="29" t="n">
        <v>58064.0295811249</v>
      </c>
      <c r="I16" s="30" t="n">
        <v>0.0270016600018568</v>
      </c>
      <c r="J16" s="29" t="n">
        <v>58064.0295811249</v>
      </c>
      <c r="K16" s="30" t="n">
        <v>0.0270016600018568</v>
      </c>
      <c r="L16" s="29" t="n">
        <v>58064.0295811249</v>
      </c>
      <c r="M16" s="30" t="n">
        <v>0.0270016600018568</v>
      </c>
    </row>
    <row r="17">
      <c r="A17" s="28" t="n">
        <v>1985</v>
      </c>
      <c r="B17" s="29" t="n">
        <v>59960.1912105697</v>
      </c>
      <c r="C17" s="30" t="n">
        <v>0.0326563905936896</v>
      </c>
      <c r="D17" s="29" t="n">
        <v>59960.1912105697</v>
      </c>
      <c r="E17" s="30" t="n">
        <v>0.0326563905936896</v>
      </c>
      <c r="F17" s="29" t="n">
        <v>59960.1912105697</v>
      </c>
      <c r="G17" s="30" t="n">
        <v>0.0326563905936896</v>
      </c>
      <c r="H17" s="29" t="n">
        <v>59960.1912105697</v>
      </c>
      <c r="I17" s="30" t="n">
        <v>0.0326563905936896</v>
      </c>
      <c r="J17" s="29" t="n">
        <v>59960.1912105697</v>
      </c>
      <c r="K17" s="30" t="n">
        <v>0.0326563905936896</v>
      </c>
      <c r="L17" s="29" t="n">
        <v>59960.1912105697</v>
      </c>
      <c r="M17" s="30" t="n">
        <v>0.0326563905936896</v>
      </c>
    </row>
    <row r="18">
      <c r="A18" s="28" t="n">
        <v>1986</v>
      </c>
      <c r="B18" s="29" t="n">
        <v>60693.149919075</v>
      </c>
      <c r="C18" s="30" t="n">
        <v>0.0122240889114456</v>
      </c>
      <c r="D18" s="29" t="n">
        <v>60693.149919075</v>
      </c>
      <c r="E18" s="30" t="n">
        <v>0.0122240889114456</v>
      </c>
      <c r="F18" s="29" t="n">
        <v>60693.149919075</v>
      </c>
      <c r="G18" s="30" t="n">
        <v>0.0122240889114456</v>
      </c>
      <c r="H18" s="29" t="n">
        <v>60693.149919075</v>
      </c>
      <c r="I18" s="30" t="n">
        <v>0.0122240889114456</v>
      </c>
      <c r="J18" s="29" t="n">
        <v>60693.149919075</v>
      </c>
      <c r="K18" s="30" t="n">
        <v>0.0122240889114456</v>
      </c>
      <c r="L18" s="29" t="n">
        <v>60693.149919075</v>
      </c>
      <c r="M18" s="30" t="n">
        <v>0.0122240889114456</v>
      </c>
    </row>
    <row r="19">
      <c r="A19" s="28" t="n">
        <v>1987</v>
      </c>
      <c r="B19" s="29" t="n">
        <v>61200.2723393562</v>
      </c>
      <c r="C19" s="30" t="n">
        <v>0.00835551328209871</v>
      </c>
      <c r="D19" s="29" t="n">
        <v>61200.2723393562</v>
      </c>
      <c r="E19" s="30" t="n">
        <v>0.00835551328209871</v>
      </c>
      <c r="F19" s="29" t="n">
        <v>61200.2723393562</v>
      </c>
      <c r="G19" s="30" t="n">
        <v>0.00835551328209871</v>
      </c>
      <c r="H19" s="29" t="n">
        <v>61200.2723393562</v>
      </c>
      <c r="I19" s="30" t="n">
        <v>0.00835551328209871</v>
      </c>
      <c r="J19" s="29" t="n">
        <v>61200.2723393562</v>
      </c>
      <c r="K19" s="30" t="n">
        <v>0.00835551328209871</v>
      </c>
      <c r="L19" s="29" t="n">
        <v>61200.2723393562</v>
      </c>
      <c r="M19" s="30" t="n">
        <v>0.00835551328209871</v>
      </c>
    </row>
    <row r="20">
      <c r="A20" s="28" t="n">
        <v>1988</v>
      </c>
      <c r="B20" s="29" t="n">
        <v>62711.7790495055</v>
      </c>
      <c r="C20" s="30" t="n">
        <v>0.024697712156704</v>
      </c>
      <c r="D20" s="29" t="n">
        <v>62711.7790495055</v>
      </c>
      <c r="E20" s="30" t="n">
        <v>0.024697712156704</v>
      </c>
      <c r="F20" s="29" t="n">
        <v>62711.7790495055</v>
      </c>
      <c r="G20" s="30" t="n">
        <v>0.024697712156704</v>
      </c>
      <c r="H20" s="29" t="n">
        <v>62711.7790495055</v>
      </c>
      <c r="I20" s="30" t="n">
        <v>0.024697712156704</v>
      </c>
      <c r="J20" s="29" t="n">
        <v>62711.7790495055</v>
      </c>
      <c r="K20" s="30" t="n">
        <v>0.024697712156704</v>
      </c>
      <c r="L20" s="29" t="n">
        <v>62711.7790495055</v>
      </c>
      <c r="M20" s="30" t="n">
        <v>0.024697712156704</v>
      </c>
    </row>
    <row r="21">
      <c r="A21" s="28" t="n">
        <v>1989</v>
      </c>
      <c r="B21" s="29" t="n">
        <v>64988.8188257871</v>
      </c>
      <c r="C21" s="30" t="n">
        <v>0.0363096026104457</v>
      </c>
      <c r="D21" s="29" t="n">
        <v>64988.8188257871</v>
      </c>
      <c r="E21" s="30" t="n">
        <v>0.0363096026104457</v>
      </c>
      <c r="F21" s="29" t="n">
        <v>64988.8188257871</v>
      </c>
      <c r="G21" s="30" t="n">
        <v>0.0363096026104457</v>
      </c>
      <c r="H21" s="29" t="n">
        <v>64988.8188257871</v>
      </c>
      <c r="I21" s="30" t="n">
        <v>0.0363096026104457</v>
      </c>
      <c r="J21" s="29" t="n">
        <v>64988.8188257871</v>
      </c>
      <c r="K21" s="30" t="n">
        <v>0.0363096026104457</v>
      </c>
      <c r="L21" s="29" t="n">
        <v>64988.8188257871</v>
      </c>
      <c r="M21" s="30" t="n">
        <v>0.0363096026104457</v>
      </c>
    </row>
    <row r="22">
      <c r="A22" s="28" t="n">
        <v>1990</v>
      </c>
      <c r="B22" s="29" t="n">
        <v>67219.2171566812</v>
      </c>
      <c r="C22" s="30" t="n">
        <v>0.0343197240878155</v>
      </c>
      <c r="D22" s="29" t="n">
        <v>67219.2171566812</v>
      </c>
      <c r="E22" s="30" t="n">
        <v>0.0343197240878155</v>
      </c>
      <c r="F22" s="29" t="n">
        <v>67219.2171566812</v>
      </c>
      <c r="G22" s="30" t="n">
        <v>0.0343197240878155</v>
      </c>
      <c r="H22" s="29" t="n">
        <v>67219.2171566812</v>
      </c>
      <c r="I22" s="30" t="n">
        <v>0.0343197240878155</v>
      </c>
      <c r="J22" s="29" t="n">
        <v>67219.2171566812</v>
      </c>
      <c r="K22" s="30" t="n">
        <v>0.0343197240878155</v>
      </c>
      <c r="L22" s="29" t="n">
        <v>67219.2171566812</v>
      </c>
      <c r="M22" s="30" t="n">
        <v>0.0343197240878155</v>
      </c>
    </row>
    <row r="23">
      <c r="A23" s="28" t="n">
        <v>1991</v>
      </c>
      <c r="B23" s="29" t="n">
        <v>65732.2122847664</v>
      </c>
      <c r="C23" s="30" t="n">
        <v>-0.0221217225492037</v>
      </c>
      <c r="D23" s="29" t="n">
        <v>65732.2122847664</v>
      </c>
      <c r="E23" s="30" t="n">
        <v>-0.0221217225492037</v>
      </c>
      <c r="F23" s="29" t="n">
        <v>65732.2122847664</v>
      </c>
      <c r="G23" s="30" t="n">
        <v>-0.0221217225492037</v>
      </c>
      <c r="H23" s="29" t="n">
        <v>65732.2122847664</v>
      </c>
      <c r="I23" s="30" t="n">
        <v>-0.0221217225492037</v>
      </c>
      <c r="J23" s="29" t="n">
        <v>65732.2122847664</v>
      </c>
      <c r="K23" s="30" t="n">
        <v>-0.0221217225492037</v>
      </c>
      <c r="L23" s="29" t="n">
        <v>65732.2122847664</v>
      </c>
      <c r="M23" s="30" t="n">
        <v>-0.0221217225492037</v>
      </c>
    </row>
    <row r="24">
      <c r="A24" s="28" t="n">
        <v>1992</v>
      </c>
      <c r="B24" s="29" t="n">
        <v>64980.1707348207</v>
      </c>
      <c r="C24" s="30" t="n">
        <v>-0.011440989490628</v>
      </c>
      <c r="D24" s="29" t="n">
        <v>64980.1707348207</v>
      </c>
      <c r="E24" s="30" t="n">
        <v>-0.011440989490628</v>
      </c>
      <c r="F24" s="29" t="n">
        <v>64980.1707348207</v>
      </c>
      <c r="G24" s="30" t="n">
        <v>-0.011440989490628</v>
      </c>
      <c r="H24" s="29" t="n">
        <v>64980.1707348207</v>
      </c>
      <c r="I24" s="30" t="n">
        <v>-0.011440989490628</v>
      </c>
      <c r="J24" s="29" t="n">
        <v>64980.1707348207</v>
      </c>
      <c r="K24" s="30" t="n">
        <v>-0.011440989490628</v>
      </c>
      <c r="L24" s="29" t="n">
        <v>64980.1707348207</v>
      </c>
      <c r="M24" s="30" t="n">
        <v>-0.011440989490628</v>
      </c>
    </row>
    <row r="25">
      <c r="A25" s="28" t="n">
        <v>1993</v>
      </c>
      <c r="B25" s="29" t="n">
        <v>64253.5740815237</v>
      </c>
      <c r="C25" s="30" t="n">
        <v>-0.0111818212399318</v>
      </c>
      <c r="D25" s="29" t="n">
        <v>64253.5740815237</v>
      </c>
      <c r="E25" s="30" t="n">
        <v>-0.0111818212399318</v>
      </c>
      <c r="F25" s="29" t="n">
        <v>64253.5740815237</v>
      </c>
      <c r="G25" s="30" t="n">
        <v>-0.0111818212399318</v>
      </c>
      <c r="H25" s="29" t="n">
        <v>64253.5740815237</v>
      </c>
      <c r="I25" s="30" t="n">
        <v>-0.0111818212399318</v>
      </c>
      <c r="J25" s="29" t="n">
        <v>64253.5740815237</v>
      </c>
      <c r="K25" s="30" t="n">
        <v>-0.0111818212399318</v>
      </c>
      <c r="L25" s="29" t="n">
        <v>64253.5740815237</v>
      </c>
      <c r="M25" s="30" t="n">
        <v>-0.0111818212399318</v>
      </c>
    </row>
    <row r="26">
      <c r="A26" s="28" t="n">
        <v>1994</v>
      </c>
      <c r="B26" s="29" t="n">
        <v>64422.3447646329</v>
      </c>
      <c r="C26" s="30" t="n">
        <v>0.00262663494633153</v>
      </c>
      <c r="D26" s="29" t="n">
        <v>64422.3447646329</v>
      </c>
      <c r="E26" s="30" t="n">
        <v>0.00262663494633153</v>
      </c>
      <c r="F26" s="29" t="n">
        <v>64422.3447646329</v>
      </c>
      <c r="G26" s="30" t="n">
        <v>0.00262663494633153</v>
      </c>
      <c r="H26" s="29" t="n">
        <v>64422.3447646329</v>
      </c>
      <c r="I26" s="30" t="n">
        <v>0.00262663494633153</v>
      </c>
      <c r="J26" s="29" t="n">
        <v>64422.3447646329</v>
      </c>
      <c r="K26" s="30" t="n">
        <v>0.00262663494633153</v>
      </c>
      <c r="L26" s="29" t="n">
        <v>64422.3447646329</v>
      </c>
      <c r="M26" s="30" t="n">
        <v>0.00262663494633153</v>
      </c>
    </row>
    <row r="27">
      <c r="A27" s="28" t="n">
        <v>1995</v>
      </c>
      <c r="B27" s="29" t="n">
        <v>64263.8911694556</v>
      </c>
      <c r="C27" s="30" t="n">
        <v>-0.00245960614684482</v>
      </c>
      <c r="D27" s="29" t="n">
        <v>64263.8911694556</v>
      </c>
      <c r="E27" s="30" t="n">
        <v>-0.00245960614684482</v>
      </c>
      <c r="F27" s="29" t="n">
        <v>64263.8911694556</v>
      </c>
      <c r="G27" s="30" t="n">
        <v>-0.00245960614684482</v>
      </c>
      <c r="H27" s="29" t="n">
        <v>64263.8911694556</v>
      </c>
      <c r="I27" s="30" t="n">
        <v>-0.00245960614684482</v>
      </c>
      <c r="J27" s="29" t="n">
        <v>64263.8911694556</v>
      </c>
      <c r="K27" s="30" t="n">
        <v>-0.00245960614684482</v>
      </c>
      <c r="L27" s="29" t="n">
        <v>64263.8911694556</v>
      </c>
      <c r="M27" s="30" t="n">
        <v>-0.00245960614684482</v>
      </c>
    </row>
    <row r="28">
      <c r="A28" s="28" t="n">
        <v>1996</v>
      </c>
      <c r="B28" s="29" t="n">
        <v>64258.8614220297</v>
      </c>
      <c r="C28" s="30" t="n">
        <v>-0.0000782670848972211</v>
      </c>
      <c r="D28" s="29" t="n">
        <v>64258.8614220297</v>
      </c>
      <c r="E28" s="30" t="n">
        <v>-0.0000782670848972211</v>
      </c>
      <c r="F28" s="29" t="n">
        <v>64258.8614220297</v>
      </c>
      <c r="G28" s="30" t="n">
        <v>-0.0000782670848972211</v>
      </c>
      <c r="H28" s="29" t="n">
        <v>64258.8614220297</v>
      </c>
      <c r="I28" s="30" t="n">
        <v>-0.0000782670848972211</v>
      </c>
      <c r="J28" s="29" t="n">
        <v>64258.8614220297</v>
      </c>
      <c r="K28" s="30" t="n">
        <v>-0.0000782670848972211</v>
      </c>
      <c r="L28" s="29" t="n">
        <v>64258.8614220297</v>
      </c>
      <c r="M28" s="30" t="n">
        <v>-0.0000782670848972211</v>
      </c>
    </row>
    <row r="29">
      <c r="A29" s="28" t="n">
        <v>1997</v>
      </c>
      <c r="B29" s="29" t="n">
        <v>65527.0231811587</v>
      </c>
      <c r="C29" s="30" t="n">
        <v>0.0197352043136927</v>
      </c>
      <c r="D29" s="29" t="n">
        <v>65527.0231811587</v>
      </c>
      <c r="E29" s="30" t="n">
        <v>0.0197352043136927</v>
      </c>
      <c r="F29" s="29" t="n">
        <v>65527.0231811587</v>
      </c>
      <c r="G29" s="30" t="n">
        <v>0.0197352043136927</v>
      </c>
      <c r="H29" s="29" t="n">
        <v>65527.0231811587</v>
      </c>
      <c r="I29" s="30" t="n">
        <v>0.0197352043136927</v>
      </c>
      <c r="J29" s="29" t="n">
        <v>65527.0231811587</v>
      </c>
      <c r="K29" s="30" t="n">
        <v>0.0197352043136927</v>
      </c>
      <c r="L29" s="29" t="n">
        <v>65527.0231811587</v>
      </c>
      <c r="M29" s="30" t="n">
        <v>0.0197352043136927</v>
      </c>
    </row>
    <row r="30">
      <c r="A30" s="28" t="n">
        <v>1998</v>
      </c>
      <c r="B30" s="29" t="n">
        <v>67241.2524914754</v>
      </c>
      <c r="C30" s="30" t="n">
        <v>0.0261606468155509</v>
      </c>
      <c r="D30" s="29" t="n">
        <v>67241.2524914754</v>
      </c>
      <c r="E30" s="30" t="n">
        <v>0.0261606468155509</v>
      </c>
      <c r="F30" s="29" t="n">
        <v>67241.2524914754</v>
      </c>
      <c r="G30" s="30" t="n">
        <v>0.0261606468155509</v>
      </c>
      <c r="H30" s="29" t="n">
        <v>67241.2524914754</v>
      </c>
      <c r="I30" s="30" t="n">
        <v>0.0261606468155509</v>
      </c>
      <c r="J30" s="29" t="n">
        <v>67241.2524914754</v>
      </c>
      <c r="K30" s="30" t="n">
        <v>0.0261606468155509</v>
      </c>
      <c r="L30" s="29" t="n">
        <v>67241.2524914754</v>
      </c>
      <c r="M30" s="30" t="n">
        <v>0.0261606468155509</v>
      </c>
    </row>
    <row r="31">
      <c r="A31" s="28" t="n">
        <v>1999</v>
      </c>
      <c r="B31" s="29" t="n">
        <v>68020.6537851603</v>
      </c>
      <c r="C31" s="30" t="n">
        <v>0.0115911180236223</v>
      </c>
      <c r="D31" s="29" t="n">
        <v>68020.6537851603</v>
      </c>
      <c r="E31" s="30" t="n">
        <v>0.0115911180236223</v>
      </c>
      <c r="F31" s="29" t="n">
        <v>68020.6537851603</v>
      </c>
      <c r="G31" s="30" t="n">
        <v>0.0115911180236223</v>
      </c>
      <c r="H31" s="29" t="n">
        <v>68020.6537851603</v>
      </c>
      <c r="I31" s="30" t="n">
        <v>0.0115911180236223</v>
      </c>
      <c r="J31" s="29" t="n">
        <v>68020.6537851603</v>
      </c>
      <c r="K31" s="30" t="n">
        <v>0.0115911180236223</v>
      </c>
      <c r="L31" s="29" t="n">
        <v>68020.6537851603</v>
      </c>
      <c r="M31" s="30" t="n">
        <v>0.0115911180236223</v>
      </c>
    </row>
    <row r="32">
      <c r="A32" s="28" t="n">
        <v>2000</v>
      </c>
      <c r="B32" s="29" t="n">
        <v>70267.9824619034</v>
      </c>
      <c r="C32" s="30" t="n">
        <v>0.0330389161480462</v>
      </c>
      <c r="D32" s="29" t="n">
        <v>70267.9824619034</v>
      </c>
      <c r="E32" s="30" t="n">
        <v>0.0330389161480462</v>
      </c>
      <c r="F32" s="29" t="n">
        <v>70267.9824619034</v>
      </c>
      <c r="G32" s="30" t="n">
        <v>0.0330389161480462</v>
      </c>
      <c r="H32" s="29" t="n">
        <v>70267.9824619034</v>
      </c>
      <c r="I32" s="30" t="n">
        <v>0.0330389161480462</v>
      </c>
      <c r="J32" s="29" t="n">
        <v>70267.9824619034</v>
      </c>
      <c r="K32" s="30" t="n">
        <v>0.0330389161480462</v>
      </c>
      <c r="L32" s="29" t="n">
        <v>70267.9824619034</v>
      </c>
      <c r="M32" s="30" t="n">
        <v>0.0330389161480462</v>
      </c>
    </row>
    <row r="33">
      <c r="A33" s="28" t="n">
        <v>2001</v>
      </c>
      <c r="B33" s="29" t="n">
        <v>71244.0330656464</v>
      </c>
      <c r="C33" s="30" t="n">
        <v>0.0138904031330649</v>
      </c>
      <c r="D33" s="29" t="n">
        <v>71244.0330656464</v>
      </c>
      <c r="E33" s="30" t="n">
        <v>0.0138904031330649</v>
      </c>
      <c r="F33" s="29" t="n">
        <v>71244.0330656464</v>
      </c>
      <c r="G33" s="30" t="n">
        <v>0.0138904031330649</v>
      </c>
      <c r="H33" s="29" t="n">
        <v>71244.0330656464</v>
      </c>
      <c r="I33" s="30" t="n">
        <v>0.0138904031330649</v>
      </c>
      <c r="J33" s="29" t="n">
        <v>71244.0330656464</v>
      </c>
      <c r="K33" s="30" t="n">
        <v>0.0138904031330649</v>
      </c>
      <c r="L33" s="29" t="n">
        <v>71244.0330656464</v>
      </c>
      <c r="M33" s="30" t="n">
        <v>0.0138904031330649</v>
      </c>
    </row>
    <row r="34">
      <c r="A34" s="28" t="n">
        <v>2002</v>
      </c>
      <c r="B34" s="29" t="n">
        <v>70677.3287133266</v>
      </c>
      <c r="C34" s="30" t="n">
        <v>-0.00795441144941378</v>
      </c>
      <c r="D34" s="29" t="n">
        <v>70677.3287133266</v>
      </c>
      <c r="E34" s="30" t="n">
        <v>-0.00795441144941378</v>
      </c>
      <c r="F34" s="29" t="n">
        <v>70677.3287133266</v>
      </c>
      <c r="G34" s="30" t="n">
        <v>-0.00795441144941378</v>
      </c>
      <c r="H34" s="29" t="n">
        <v>70677.3287133266</v>
      </c>
      <c r="I34" s="30" t="n">
        <v>-0.00795441144941378</v>
      </c>
      <c r="J34" s="29" t="n">
        <v>70677.3287133266</v>
      </c>
      <c r="K34" s="30" t="n">
        <v>-0.00795441144941378</v>
      </c>
      <c r="L34" s="29" t="n">
        <v>70677.3287133266</v>
      </c>
      <c r="M34" s="30" t="n">
        <v>-0.00795441144941378</v>
      </c>
    </row>
    <row r="35">
      <c r="A35" s="28" t="n">
        <v>2003</v>
      </c>
      <c r="B35" s="29" t="n">
        <v>70110.8274860933</v>
      </c>
      <c r="C35" s="30" t="n">
        <v>-0.00801531746525297</v>
      </c>
      <c r="D35" s="29" t="n">
        <v>70110.8274860933</v>
      </c>
      <c r="E35" s="30" t="n">
        <v>-0.00801531746525297</v>
      </c>
      <c r="F35" s="29" t="n">
        <v>70110.8274860933</v>
      </c>
      <c r="G35" s="30" t="n">
        <v>-0.00801531746525297</v>
      </c>
      <c r="H35" s="29" t="n">
        <v>70110.8274860933</v>
      </c>
      <c r="I35" s="30" t="n">
        <v>-0.00801531746525297</v>
      </c>
      <c r="J35" s="29" t="n">
        <v>70110.8274860933</v>
      </c>
      <c r="K35" s="30" t="n">
        <v>-0.00801531746525297</v>
      </c>
      <c r="L35" s="29" t="n">
        <v>70110.8274860933</v>
      </c>
      <c r="M35" s="30" t="n">
        <v>-0.00801531746525297</v>
      </c>
    </row>
    <row r="36">
      <c r="A36" s="28" t="n">
        <v>2004</v>
      </c>
      <c r="B36" s="29" t="n">
        <v>71251.3602533707</v>
      </c>
      <c r="C36" s="30" t="n">
        <v>0.0162675696204502</v>
      </c>
      <c r="D36" s="29" t="n">
        <v>71251.3602533707</v>
      </c>
      <c r="E36" s="30" t="n">
        <v>0.0162675696204502</v>
      </c>
      <c r="F36" s="29" t="n">
        <v>71251.3602533707</v>
      </c>
      <c r="G36" s="30" t="n">
        <v>0.0162675696204502</v>
      </c>
      <c r="H36" s="29" t="n">
        <v>71251.3602533707</v>
      </c>
      <c r="I36" s="30" t="n">
        <v>0.0162675696204502</v>
      </c>
      <c r="J36" s="29" t="n">
        <v>71251.3602533707</v>
      </c>
      <c r="K36" s="30" t="n">
        <v>0.0162675696204502</v>
      </c>
      <c r="L36" s="29" t="n">
        <v>71251.3602533707</v>
      </c>
      <c r="M36" s="30" t="n">
        <v>0.0162675696204502</v>
      </c>
    </row>
    <row r="37">
      <c r="A37" s="28" t="n">
        <v>2005</v>
      </c>
      <c r="B37" s="29" t="n">
        <v>73031.0353424824</v>
      </c>
      <c r="C37" s="30" t="n">
        <v>0.024977419136746</v>
      </c>
      <c r="D37" s="29" t="n">
        <v>73031.0353424824</v>
      </c>
      <c r="E37" s="30" t="n">
        <v>0.024977419136746</v>
      </c>
      <c r="F37" s="29" t="n">
        <v>73031.0353424824</v>
      </c>
      <c r="G37" s="30" t="n">
        <v>0.024977419136746</v>
      </c>
      <c r="H37" s="29" t="n">
        <v>73031.0353424824</v>
      </c>
      <c r="I37" s="30" t="n">
        <v>0.024977419136746</v>
      </c>
      <c r="J37" s="29" t="n">
        <v>73031.0353424824</v>
      </c>
      <c r="K37" s="30" t="n">
        <v>0.024977419136746</v>
      </c>
      <c r="L37" s="29" t="n">
        <v>73031.0353424824</v>
      </c>
      <c r="M37" s="30" t="n">
        <v>0.024977419136746</v>
      </c>
    </row>
    <row r="38">
      <c r="A38" s="28" t="n">
        <v>2006</v>
      </c>
      <c r="B38" s="29" t="n">
        <v>75573.7323445668</v>
      </c>
      <c r="C38" s="30" t="n">
        <v>0.034816663767127</v>
      </c>
      <c r="D38" s="29" t="n">
        <v>75573.7323445668</v>
      </c>
      <c r="E38" s="30" t="n">
        <v>0.034816663767127</v>
      </c>
      <c r="F38" s="29" t="n">
        <v>75573.7323445668</v>
      </c>
      <c r="G38" s="30" t="n">
        <v>0.034816663767127</v>
      </c>
      <c r="H38" s="29" t="n">
        <v>75573.7323445668</v>
      </c>
      <c r="I38" s="30" t="n">
        <v>0.034816663767127</v>
      </c>
      <c r="J38" s="29" t="n">
        <v>75573.7323445668</v>
      </c>
      <c r="K38" s="30" t="n">
        <v>0.034816663767127</v>
      </c>
      <c r="L38" s="29" t="n">
        <v>75573.7323445668</v>
      </c>
      <c r="M38" s="30" t="n">
        <v>0.034816663767127</v>
      </c>
    </row>
    <row r="39">
      <c r="A39" s="28" t="n">
        <v>2007</v>
      </c>
      <c r="B39" s="29" t="n">
        <v>77941.348511889</v>
      </c>
      <c r="C39" s="30" t="n">
        <v>0.0313285594593562</v>
      </c>
      <c r="D39" s="29" t="n">
        <v>77941.348511889</v>
      </c>
      <c r="E39" s="30" t="n">
        <v>0.0313285594593562</v>
      </c>
      <c r="F39" s="29" t="n">
        <v>77941.348511889</v>
      </c>
      <c r="G39" s="30" t="n">
        <v>0.0313285594593562</v>
      </c>
      <c r="H39" s="29" t="n">
        <v>77941.348511889</v>
      </c>
      <c r="I39" s="30" t="n">
        <v>0.0313285594593562</v>
      </c>
      <c r="J39" s="29" t="n">
        <v>77941.348511889</v>
      </c>
      <c r="K39" s="30" t="n">
        <v>0.0313285594593562</v>
      </c>
      <c r="L39" s="29" t="n">
        <v>77941.348511889</v>
      </c>
      <c r="M39" s="30" t="n">
        <v>0.0313285594593562</v>
      </c>
    </row>
    <row r="40">
      <c r="A40" s="28" t="n">
        <v>2008</v>
      </c>
      <c r="B40" s="29" t="n">
        <v>78896.3403754117</v>
      </c>
      <c r="C40" s="30" t="n">
        <v>0.0122526987504843</v>
      </c>
      <c r="D40" s="29" t="n">
        <v>78896.3403754117</v>
      </c>
      <c r="E40" s="30" t="n">
        <v>0.0122526987504843</v>
      </c>
      <c r="F40" s="29" t="n">
        <v>78896.3403754117</v>
      </c>
      <c r="G40" s="30" t="n">
        <v>0.0122526987504843</v>
      </c>
      <c r="H40" s="29" t="n">
        <v>78896.3403754117</v>
      </c>
      <c r="I40" s="30" t="n">
        <v>0.0122526987504843</v>
      </c>
      <c r="J40" s="29" t="n">
        <v>78896.3403754117</v>
      </c>
      <c r="K40" s="30" t="n">
        <v>0.0122526987504843</v>
      </c>
      <c r="L40" s="29" t="n">
        <v>78896.3403754117</v>
      </c>
      <c r="M40" s="30" t="n">
        <v>0.0122526987504843</v>
      </c>
    </row>
    <row r="41">
      <c r="A41" s="28" t="n">
        <v>2009</v>
      </c>
      <c r="B41" s="29" t="n">
        <v>76299.3016371632</v>
      </c>
      <c r="C41" s="30" t="n">
        <v>-0.0329171001581444</v>
      </c>
      <c r="D41" s="29" t="n">
        <v>76299.3016371632</v>
      </c>
      <c r="E41" s="30" t="n">
        <v>-0.0329171001581444</v>
      </c>
      <c r="F41" s="29" t="n">
        <v>76299.3016371632</v>
      </c>
      <c r="G41" s="30" t="n">
        <v>-0.0329171001581444</v>
      </c>
      <c r="H41" s="29" t="n">
        <v>76299.3016371632</v>
      </c>
      <c r="I41" s="30" t="n">
        <v>-0.0329171001581444</v>
      </c>
      <c r="J41" s="29" t="n">
        <v>76299.3016371632</v>
      </c>
      <c r="K41" s="30" t="n">
        <v>-0.0329171001581444</v>
      </c>
      <c r="L41" s="29" t="n">
        <v>76299.3016371632</v>
      </c>
      <c r="M41" s="30" t="n">
        <v>-0.0329171001581444</v>
      </c>
    </row>
    <row r="42">
      <c r="A42" s="28" t="n">
        <v>2010</v>
      </c>
      <c r="B42" s="29" t="n">
        <v>77893.4039273349</v>
      </c>
      <c r="C42" s="30" t="n">
        <v>0.0208927507325343</v>
      </c>
      <c r="D42" s="29" t="n">
        <v>77893.4039273349</v>
      </c>
      <c r="E42" s="30" t="n">
        <v>0.0208927507325343</v>
      </c>
      <c r="F42" s="29" t="n">
        <v>77893.4039273349</v>
      </c>
      <c r="G42" s="30" t="n">
        <v>0.0208927507325343</v>
      </c>
      <c r="H42" s="29" t="n">
        <v>77893.4039273349</v>
      </c>
      <c r="I42" s="30" t="n">
        <v>0.0208927507325343</v>
      </c>
      <c r="J42" s="29" t="n">
        <v>77893.4039273349</v>
      </c>
      <c r="K42" s="30" t="n">
        <v>0.0208927507325343</v>
      </c>
      <c r="L42" s="29" t="n">
        <v>77893.4039273349</v>
      </c>
      <c r="M42" s="30" t="n">
        <v>0.0208927507325343</v>
      </c>
    </row>
    <row r="43">
      <c r="A43" s="28" t="n">
        <v>2011</v>
      </c>
      <c r="B43" s="29" t="n">
        <v>78923.5795744018</v>
      </c>
      <c r="C43" s="30" t="n">
        <v>0.0132254542121175</v>
      </c>
      <c r="D43" s="29" t="n">
        <v>78923.5795744018</v>
      </c>
      <c r="E43" s="30" t="n">
        <v>0.0132254542121175</v>
      </c>
      <c r="F43" s="29" t="n">
        <v>78923.5795744018</v>
      </c>
      <c r="G43" s="30" t="n">
        <v>0.0132254542121175</v>
      </c>
      <c r="H43" s="29" t="n">
        <v>78923.5795744018</v>
      </c>
      <c r="I43" s="30" t="n">
        <v>0.0132254542121175</v>
      </c>
      <c r="J43" s="29" t="n">
        <v>78923.5795744018</v>
      </c>
      <c r="K43" s="30" t="n">
        <v>0.0132254542121175</v>
      </c>
      <c r="L43" s="29" t="n">
        <v>78923.5795744018</v>
      </c>
      <c r="M43" s="30" t="n">
        <v>0.0132254542121175</v>
      </c>
    </row>
    <row r="44">
      <c r="A44" s="28" t="n">
        <v>2012</v>
      </c>
      <c r="B44" s="29" t="n">
        <v>78719.0521388579</v>
      </c>
      <c r="C44" s="30" t="n">
        <v>-0.0025914617234396</v>
      </c>
      <c r="D44" s="29" t="n">
        <v>78719.0521388579</v>
      </c>
      <c r="E44" s="30" t="n">
        <v>-0.0025914617234396</v>
      </c>
      <c r="F44" s="29" t="n">
        <v>78719.0521388579</v>
      </c>
      <c r="G44" s="30" t="n">
        <v>-0.0025914617234396</v>
      </c>
      <c r="H44" s="29" t="n">
        <v>78719.0521388579</v>
      </c>
      <c r="I44" s="30" t="n">
        <v>-0.0025914617234396</v>
      </c>
      <c r="J44" s="29" t="n">
        <v>78719.0521388579</v>
      </c>
      <c r="K44" s="30" t="n">
        <v>-0.0025914617234396</v>
      </c>
      <c r="L44" s="29" t="n">
        <v>78719.0521388579</v>
      </c>
      <c r="M44" s="30" t="n">
        <v>-0.0025914617234396</v>
      </c>
    </row>
    <row r="45">
      <c r="A45" s="28" t="n">
        <v>2013</v>
      </c>
      <c r="B45" s="29" t="n">
        <v>79545.2364016492</v>
      </c>
      <c r="C45" s="30" t="n">
        <v>0.0104953532892382</v>
      </c>
      <c r="D45" s="29" t="n">
        <v>79545.2364016492</v>
      </c>
      <c r="E45" s="30" t="n">
        <v>0.0104953532892382</v>
      </c>
      <c r="F45" s="29" t="n">
        <v>79545.2364016492</v>
      </c>
      <c r="G45" s="30" t="n">
        <v>0.0104953532892382</v>
      </c>
      <c r="H45" s="29" t="n">
        <v>79545.2364016492</v>
      </c>
      <c r="I45" s="30" t="n">
        <v>0.0104953532892382</v>
      </c>
      <c r="J45" s="29" t="n">
        <v>79545.2364016492</v>
      </c>
      <c r="K45" s="30" t="n">
        <v>0.0104953532892382</v>
      </c>
      <c r="L45" s="29" t="n">
        <v>79545.2364016492</v>
      </c>
      <c r="M45" s="30" t="n">
        <v>0.0104953532892382</v>
      </c>
    </row>
    <row r="46">
      <c r="A46" s="28" t="n">
        <v>2014</v>
      </c>
      <c r="B46" s="29" t="n">
        <v>80266.8046606424</v>
      </c>
      <c r="C46" s="30" t="n">
        <v>0.00907116870392821</v>
      </c>
      <c r="D46" s="29" t="n">
        <v>80266.8046606424</v>
      </c>
      <c r="E46" s="30" t="n">
        <v>0.00907116870392821</v>
      </c>
      <c r="F46" s="29" t="n">
        <v>80266.8046606424</v>
      </c>
      <c r="G46" s="30" t="n">
        <v>0.00907116870392821</v>
      </c>
      <c r="H46" s="29" t="n">
        <v>80266.8046606424</v>
      </c>
      <c r="I46" s="30" t="n">
        <v>0.00907116870392821</v>
      </c>
      <c r="J46" s="29" t="n">
        <v>80266.8046606424</v>
      </c>
      <c r="K46" s="30" t="n">
        <v>0.00907116870392821</v>
      </c>
      <c r="L46" s="29" t="n">
        <v>80266.8046606424</v>
      </c>
      <c r="M46" s="30" t="n">
        <v>0.00907116870392821</v>
      </c>
    </row>
    <row r="47">
      <c r="A47" s="28" t="n">
        <v>2015</v>
      </c>
      <c r="B47" s="29" t="n">
        <v>80738.4805976466</v>
      </c>
      <c r="C47" s="30" t="n">
        <v>0.00587635123882557</v>
      </c>
      <c r="D47" s="29" t="n">
        <v>80738.4805976466</v>
      </c>
      <c r="E47" s="30" t="n">
        <v>0.00587635123882557</v>
      </c>
      <c r="F47" s="29" t="n">
        <v>80738.4805976466</v>
      </c>
      <c r="G47" s="30" t="n">
        <v>0.00587635123882557</v>
      </c>
      <c r="H47" s="29" t="n">
        <v>80738.4805976466</v>
      </c>
      <c r="I47" s="30" t="n">
        <v>0.00587635123882557</v>
      </c>
      <c r="J47" s="29" t="n">
        <v>80738.4805976466</v>
      </c>
      <c r="K47" s="30" t="n">
        <v>0.00587635123882557</v>
      </c>
      <c r="L47" s="29" t="n">
        <v>80738.4805976466</v>
      </c>
      <c r="M47" s="30" t="n">
        <v>0.00587635123882557</v>
      </c>
    </row>
    <row r="48">
      <c r="A48" s="28" t="n">
        <v>2016</v>
      </c>
      <c r="B48" s="29" t="n">
        <v>81271.8844116052</v>
      </c>
      <c r="C48" s="30" t="n">
        <v>0.00660656244717805</v>
      </c>
      <c r="D48" s="29" t="n">
        <v>81271.8844116052</v>
      </c>
      <c r="E48" s="30" t="n">
        <v>0.00660656244717805</v>
      </c>
      <c r="F48" s="29" t="n">
        <v>81271.8844116052</v>
      </c>
      <c r="G48" s="30" t="n">
        <v>0.00660656244717805</v>
      </c>
      <c r="H48" s="29" t="n">
        <v>81271.8844116052</v>
      </c>
      <c r="I48" s="30" t="n">
        <v>0.00660656244717805</v>
      </c>
      <c r="J48" s="29" t="n">
        <v>81271.8844116052</v>
      </c>
      <c r="K48" s="30" t="n">
        <v>0.00660656244717805</v>
      </c>
      <c r="L48" s="29" t="n">
        <v>81271.8844116052</v>
      </c>
      <c r="M48" s="30" t="n">
        <v>0.00660656244717805</v>
      </c>
    </row>
    <row r="49">
      <c r="A49" s="28" t="n">
        <v>2017</v>
      </c>
      <c r="B49" s="29" t="n">
        <v>81943.5924635956</v>
      </c>
      <c r="C49" s="30" t="n">
        <v>0.00826494988831028</v>
      </c>
      <c r="D49" s="29" t="n">
        <v>81943.5924635956</v>
      </c>
      <c r="E49" s="30" t="n">
        <v>0.00826494988831028</v>
      </c>
      <c r="F49" s="29" t="n">
        <v>81943.5924635956</v>
      </c>
      <c r="G49" s="30" t="n">
        <v>0.00826494988831028</v>
      </c>
      <c r="H49" s="29" t="n">
        <v>81943.5924635956</v>
      </c>
      <c r="I49" s="30" t="n">
        <v>0.00826494988831028</v>
      </c>
      <c r="J49" s="29" t="n">
        <v>81943.5924635956</v>
      </c>
      <c r="K49" s="30" t="n">
        <v>0.00826494988831028</v>
      </c>
      <c r="L49" s="29" t="n">
        <v>81943.5924635956</v>
      </c>
      <c r="M49" s="30" t="n">
        <v>0.00826494988831028</v>
      </c>
    </row>
    <row r="50">
      <c r="A50" s="28" t="n">
        <v>2018</v>
      </c>
      <c r="B50" s="29" t="n">
        <v>83376.06810874</v>
      </c>
      <c r="C50" s="30" t="n">
        <v>0.0174812404738138</v>
      </c>
      <c r="D50" s="29" t="n">
        <v>83376.06810874</v>
      </c>
      <c r="E50" s="30" t="n">
        <v>0.0174812404738138</v>
      </c>
      <c r="F50" s="29" t="n">
        <v>83376.06810874</v>
      </c>
      <c r="G50" s="30" t="n">
        <v>0.0174812404738138</v>
      </c>
      <c r="H50" s="29" t="n">
        <v>83376.06810874</v>
      </c>
      <c r="I50" s="30" t="n">
        <v>0.0174812404738138</v>
      </c>
      <c r="J50" s="29" t="n">
        <v>83376.06810874</v>
      </c>
      <c r="K50" s="30" t="n">
        <v>0.0174812404738138</v>
      </c>
      <c r="L50" s="29" t="n">
        <v>83376.06810874</v>
      </c>
      <c r="M50" s="30" t="n">
        <v>0.0174812404738138</v>
      </c>
    </row>
    <row r="51">
      <c r="A51" s="28" t="n">
        <v>2019</v>
      </c>
      <c r="B51" s="29" t="n">
        <v>84004.0692899125</v>
      </c>
      <c r="C51" s="30" t="n">
        <v>0.00753215155640929</v>
      </c>
      <c r="D51" s="29" t="n">
        <v>84004.0692899125</v>
      </c>
      <c r="E51" s="30" t="n">
        <v>0.00753215155640929</v>
      </c>
      <c r="F51" s="29" t="n">
        <v>84004.0692899125</v>
      </c>
      <c r="G51" s="30" t="n">
        <v>0.00753215155640929</v>
      </c>
      <c r="H51" s="29" t="n">
        <v>84004.0692899125</v>
      </c>
      <c r="I51" s="30" t="n">
        <v>0.00753215155640929</v>
      </c>
      <c r="J51" s="29" t="n">
        <v>84004.0692899125</v>
      </c>
      <c r="K51" s="30" t="n">
        <v>0.00753215155640929</v>
      </c>
      <c r="L51" s="29" t="n">
        <v>84004.0692899125</v>
      </c>
      <c r="M51" s="30" t="n">
        <v>0.00753215155640929</v>
      </c>
    </row>
    <row r="52">
      <c r="A52" s="28" t="n">
        <v>2020</v>
      </c>
      <c r="B52" s="29" t="n">
        <v>81533.9923871902</v>
      </c>
      <c r="C52" s="30" t="n">
        <v>-0.0294042529558611</v>
      </c>
      <c r="D52" s="29" t="n">
        <v>81533.9923871902</v>
      </c>
      <c r="E52" s="30" t="n">
        <v>-0.0294042529558611</v>
      </c>
      <c r="F52" s="29" t="n">
        <v>81533.9923871902</v>
      </c>
      <c r="G52" s="30" t="n">
        <v>-0.0294042529558611</v>
      </c>
      <c r="H52" s="29" t="n">
        <v>81533.9923871902</v>
      </c>
      <c r="I52" s="30" t="n">
        <v>-0.0294042529558611</v>
      </c>
      <c r="J52" s="29" t="n">
        <v>81533.9923871902</v>
      </c>
      <c r="K52" s="30" t="n">
        <v>-0.0294042529558611</v>
      </c>
      <c r="L52" s="29" t="n">
        <v>81533.9923871902</v>
      </c>
      <c r="M52" s="30" t="n">
        <v>-0.0294042529558611</v>
      </c>
    </row>
    <row r="53">
      <c r="A53" s="28" t="n">
        <v>2021</v>
      </c>
      <c r="B53" s="29" t="n">
        <v>85182.7913896482</v>
      </c>
      <c r="C53" s="30" t="n">
        <v>0.0447518745939788</v>
      </c>
      <c r="D53" s="29" t="n">
        <v>85182.7913896482</v>
      </c>
      <c r="E53" s="30" t="n">
        <v>0.0447518745939788</v>
      </c>
      <c r="F53" s="29" t="n">
        <v>85182.7913896482</v>
      </c>
      <c r="G53" s="30" t="n">
        <v>0.0447518745939788</v>
      </c>
      <c r="H53" s="29" t="n">
        <v>85182.7913896482</v>
      </c>
      <c r="I53" s="30" t="n">
        <v>0.0447518745939788</v>
      </c>
      <c r="J53" s="29" t="n">
        <v>85182.7913896482</v>
      </c>
      <c r="K53" s="30" t="n">
        <v>0.0447518745939788</v>
      </c>
      <c r="L53" s="29" t="n">
        <v>85182.7913896482</v>
      </c>
      <c r="M53" s="30" t="n">
        <v>0.0447518745939788</v>
      </c>
    </row>
    <row r="54">
      <c r="A54" s="28" t="n">
        <v>2022</v>
      </c>
      <c r="B54" s="29" t="n">
        <v>86627.2937218688</v>
      </c>
      <c r="C54" s="30" t="n">
        <v>0.0169576778203135</v>
      </c>
      <c r="D54" s="29" t="n">
        <v>86627.2937218688</v>
      </c>
      <c r="E54" s="30" t="n">
        <v>0.0169576778203135</v>
      </c>
      <c r="F54" s="29" t="n">
        <v>86627.2937218688</v>
      </c>
      <c r="G54" s="30" t="n">
        <v>0.0169576778203135</v>
      </c>
      <c r="H54" s="29" t="n">
        <v>86627.2937218688</v>
      </c>
      <c r="I54" s="30" t="n">
        <v>0.0169576778203135</v>
      </c>
      <c r="J54" s="29" t="n">
        <v>86627.2937218688</v>
      </c>
      <c r="K54" s="30" t="n">
        <v>0.0169576778203135</v>
      </c>
      <c r="L54" s="29" t="n">
        <v>86627.2937218688</v>
      </c>
      <c r="M54" s="30" t="n">
        <v>0.0169576778203135</v>
      </c>
    </row>
    <row r="55">
      <c r="A55" s="28" t="n">
        <v>2023</v>
      </c>
      <c r="B55" s="29" t="n">
        <v>86488.6743743476</v>
      </c>
      <c r="C55" s="30" t="n">
        <v>-0.00160018097721337</v>
      </c>
      <c r="D55" s="29" t="n">
        <v>86488.6743743476</v>
      </c>
      <c r="E55" s="30" t="n">
        <v>-0.00160018097721337</v>
      </c>
      <c r="F55" s="29" t="n">
        <v>86488.6743743476</v>
      </c>
      <c r="G55" s="30" t="n">
        <v>-0.00160018097721337</v>
      </c>
      <c r="H55" s="29" t="n">
        <v>86488.6743743476</v>
      </c>
      <c r="I55" s="30" t="n">
        <v>-0.00160018097721337</v>
      </c>
      <c r="J55" s="29" t="n">
        <v>86488.6743743476</v>
      </c>
      <c r="K55" s="30" t="n">
        <v>-0.00160018097721337</v>
      </c>
      <c r="L55" s="29" t="n">
        <v>86488.6743743476</v>
      </c>
      <c r="M55" s="30" t="n">
        <v>-0.00160018097721337</v>
      </c>
    </row>
    <row r="56">
      <c r="A56" s="28" t="n">
        <v>2024</v>
      </c>
      <c r="B56" s="29" t="n">
        <v>86448.2088709508</v>
      </c>
      <c r="C56" s="30" t="n">
        <v>-0.000467870547092519</v>
      </c>
      <c r="D56" s="29" t="n">
        <v>86448.2088709508</v>
      </c>
      <c r="E56" s="30" t="n">
        <v>-0.000467870547092519</v>
      </c>
      <c r="F56" s="29" t="n">
        <v>86448.2088709508</v>
      </c>
      <c r="G56" s="30" t="n">
        <v>-0.000467870547092519</v>
      </c>
      <c r="H56" s="29" t="n">
        <v>86448.2088709508</v>
      </c>
      <c r="I56" s="30" t="n">
        <v>-0.000467870547092519</v>
      </c>
      <c r="J56" s="29" t="n">
        <v>86448.2088709508</v>
      </c>
      <c r="K56" s="30" t="n">
        <v>-0.000467870547092519</v>
      </c>
      <c r="L56" s="29" t="n">
        <v>86448.2088709508</v>
      </c>
      <c r="M56" s="30" t="n">
        <v>-0.000467870547092519</v>
      </c>
    </row>
    <row r="57">
      <c r="A57" s="28" t="n">
        <v>2025</v>
      </c>
      <c r="B57" s="29"/>
      <c r="C57" s="30"/>
      <c r="D57" s="29" t="n">
        <v>86865.1033159723</v>
      </c>
      <c r="E57" s="30" t="n">
        <v>0.00482247637592925</v>
      </c>
      <c r="F57" s="29" t="n">
        <v>86865.1033159723</v>
      </c>
      <c r="G57" s="30" t="n">
        <v>0.00482247637592925</v>
      </c>
      <c r="H57" s="29" t="n">
        <v>86865.1033159723</v>
      </c>
      <c r="I57" s="30" t="n">
        <v>0.00482247637592925</v>
      </c>
      <c r="J57" s="29" t="n">
        <v>86865.1033159723</v>
      </c>
      <c r="K57" s="30" t="n">
        <v>0.00482247637592925</v>
      </c>
      <c r="L57" s="29" t="n">
        <v>86865.1033159723</v>
      </c>
      <c r="M57" s="30" t="n">
        <v>0.00482247637592925</v>
      </c>
    </row>
    <row r="58">
      <c r="A58" s="28" t="n">
        <v>2026</v>
      </c>
      <c r="B58" s="29"/>
      <c r="C58" s="30"/>
      <c r="D58" s="29" t="n">
        <v>87162.1168730595</v>
      </c>
      <c r="E58" s="30" t="n">
        <v>0.00341925060523707</v>
      </c>
      <c r="F58" s="29" t="n">
        <v>87162.1168730595</v>
      </c>
      <c r="G58" s="30" t="n">
        <v>0.00341925060523707</v>
      </c>
      <c r="H58" s="29" t="n">
        <v>87162.1168730595</v>
      </c>
      <c r="I58" s="30" t="n">
        <v>0.00341925060523707</v>
      </c>
      <c r="J58" s="29" t="n">
        <v>87162.1168730595</v>
      </c>
      <c r="K58" s="30" t="n">
        <v>0.00341925060523707</v>
      </c>
      <c r="L58" s="29" t="n">
        <v>87162.1168730595</v>
      </c>
      <c r="M58" s="30" t="n">
        <v>0.00341925060523707</v>
      </c>
    </row>
    <row r="59">
      <c r="A59" s="28" t="n">
        <v>2027</v>
      </c>
      <c r="B59" s="29"/>
      <c r="C59" s="30"/>
      <c r="D59" s="29" t="n">
        <v>88008.0123490247</v>
      </c>
      <c r="E59" s="30" t="n">
        <v>0.00970485236375307</v>
      </c>
      <c r="F59" s="29" t="n">
        <v>87695.6795467532</v>
      </c>
      <c r="G59" s="30" t="n">
        <v>0.00612149742153267</v>
      </c>
      <c r="H59" s="29" t="n">
        <v>87783.9975881542</v>
      </c>
      <c r="I59" s="30" t="n">
        <v>0.00713475919820183</v>
      </c>
      <c r="J59" s="29" t="n">
        <v>88008.0123490247</v>
      </c>
      <c r="K59" s="30" t="n">
        <v>0.00970485236375307</v>
      </c>
      <c r="L59" s="29" t="n">
        <v>88008.0123490247</v>
      </c>
      <c r="M59" s="30" t="n">
        <v>0.00970485236375307</v>
      </c>
    </row>
    <row r="60">
      <c r="A60" s="28" t="n">
        <v>2028</v>
      </c>
      <c r="B60" s="29"/>
      <c r="C60" s="30"/>
      <c r="D60" s="29" t="n">
        <v>88799.3863111618</v>
      </c>
      <c r="E60" s="30" t="n">
        <v>0.00899206721086521</v>
      </c>
      <c r="F60" s="29" t="n">
        <v>88461.737938557</v>
      </c>
      <c r="G60" s="30" t="n">
        <v>0.00873541770544595</v>
      </c>
      <c r="H60" s="29" t="n">
        <v>88423.8345212243</v>
      </c>
      <c r="I60" s="30" t="n">
        <v>0.0072887650443072</v>
      </c>
      <c r="J60" s="29" t="n">
        <v>88799.3863111618</v>
      </c>
      <c r="K60" s="30" t="n">
        <v>0.00899206721086521</v>
      </c>
      <c r="L60" s="29" t="n">
        <v>88799.3863111618</v>
      </c>
      <c r="M60" s="30" t="n">
        <v>0.00899206721086521</v>
      </c>
    </row>
    <row r="61">
      <c r="A61" s="28" t="n">
        <v>2029</v>
      </c>
      <c r="B61" s="29"/>
      <c r="C61" s="30"/>
      <c r="D61" s="29" t="n">
        <v>89509.6695762091</v>
      </c>
      <c r="E61" s="30" t="n">
        <v>0.00799874069577866</v>
      </c>
      <c r="F61" s="29" t="n">
        <v>89323.7168539461</v>
      </c>
      <c r="G61" s="30" t="n">
        <v>0.00974408750580635</v>
      </c>
      <c r="H61" s="29" t="n">
        <v>89135.0588928522</v>
      </c>
      <c r="I61" s="30" t="n">
        <v>0.00804335590600447</v>
      </c>
      <c r="J61" s="29" t="n">
        <v>89509.6695762091</v>
      </c>
      <c r="K61" s="30" t="n">
        <v>0.00799874069577866</v>
      </c>
      <c r="L61" s="29" t="n">
        <v>89509.6695762091</v>
      </c>
      <c r="M61" s="30" t="n">
        <v>0.00799874069577866</v>
      </c>
    </row>
    <row r="62">
      <c r="A62" s="28" t="n">
        <v>2030</v>
      </c>
      <c r="B62" s="29"/>
      <c r="C62" s="30"/>
      <c r="D62" s="29" t="n">
        <v>90151.0892641991</v>
      </c>
      <c r="E62" s="30" t="n">
        <v>0.0071659262181043</v>
      </c>
      <c r="F62" s="29" t="n">
        <v>90192.7449360699</v>
      </c>
      <c r="G62" s="30" t="n">
        <v>0.00972897358878111</v>
      </c>
      <c r="H62" s="29" t="n">
        <v>89850.3136889291</v>
      </c>
      <c r="I62" s="30" t="n">
        <v>0.00802439359956786</v>
      </c>
      <c r="J62" s="29" t="n">
        <v>90151.0892641991</v>
      </c>
      <c r="K62" s="30" t="n">
        <v>0.0071659262181043</v>
      </c>
      <c r="L62" s="29" t="n">
        <v>90151.0892641991</v>
      </c>
      <c r="M62" s="30" t="n">
        <v>0.0071659262181043</v>
      </c>
    </row>
    <row r="63">
      <c r="A63" s="28" t="n">
        <v>2031</v>
      </c>
      <c r="B63" s="29"/>
      <c r="C63" s="30"/>
      <c r="D63" s="29" t="n">
        <v>90760.6426769965</v>
      </c>
      <c r="E63" s="30" t="n">
        <v>0.00676146475625061</v>
      </c>
      <c r="F63" s="29" t="n">
        <v>90998.8249678889</v>
      </c>
      <c r="G63" s="30" t="n">
        <v>0.00893730457355901</v>
      </c>
      <c r="H63" s="29" t="n">
        <v>90518.2357472013</v>
      </c>
      <c r="I63" s="30" t="n">
        <v>0.00743371982633945</v>
      </c>
      <c r="J63" s="29" t="n">
        <v>90760.6426769965</v>
      </c>
      <c r="K63" s="30" t="n">
        <v>0.00676146475625061</v>
      </c>
      <c r="L63" s="29" t="n">
        <v>90760.6426769965</v>
      </c>
      <c r="M63" s="30" t="n">
        <v>0.00676146475625061</v>
      </c>
    </row>
    <row r="64">
      <c r="A64" s="28" t="n">
        <v>2032</v>
      </c>
      <c r="B64" s="29"/>
      <c r="C64" s="30"/>
      <c r="D64" s="29" t="n">
        <v>91365.0976976343</v>
      </c>
      <c r="E64" s="30" t="n">
        <v>0.00665988034911735</v>
      </c>
      <c r="F64" s="29" t="n">
        <v>91724.0266388742</v>
      </c>
      <c r="G64" s="30" t="n">
        <v>0.00796935203549309</v>
      </c>
      <c r="H64" s="29" t="n">
        <v>91132.1940287893</v>
      </c>
      <c r="I64" s="30" t="n">
        <v>0.00678270269542836</v>
      </c>
      <c r="J64" s="29" t="n">
        <v>91365.0976976343</v>
      </c>
      <c r="K64" s="30" t="n">
        <v>0.00665988034911735</v>
      </c>
      <c r="L64" s="29" t="n">
        <v>91365.0976976343</v>
      </c>
      <c r="M64" s="30" t="n">
        <v>0.00665988034911735</v>
      </c>
    </row>
    <row r="65">
      <c r="A65" s="28" t="n">
        <v>2033</v>
      </c>
      <c r="B65" s="29"/>
      <c r="C65" s="30"/>
      <c r="D65" s="29" t="n">
        <v>91971.4663931099</v>
      </c>
      <c r="E65" s="30" t="n">
        <v>0.00663676514069245</v>
      </c>
      <c r="F65" s="29" t="n">
        <v>92393.5243720744</v>
      </c>
      <c r="G65" s="30" t="n">
        <v>0.00729904429333494</v>
      </c>
      <c r="H65" s="29" t="n">
        <v>91721.121991852</v>
      </c>
      <c r="I65" s="30" t="n">
        <v>0.0064623481233943</v>
      </c>
      <c r="J65" s="29" t="n">
        <v>91971.4663931099</v>
      </c>
      <c r="K65" s="30" t="n">
        <v>0.00663676514069245</v>
      </c>
      <c r="L65" s="29" t="n">
        <v>91971.4663931099</v>
      </c>
      <c r="M65" s="30" t="n">
        <v>0.00663676514069245</v>
      </c>
    </row>
    <row r="66">
      <c r="A66" s="28" t="n">
        <v>2034</v>
      </c>
      <c r="B66" s="29"/>
      <c r="C66" s="30"/>
      <c r="D66" s="29" t="n">
        <v>92642.2018076803</v>
      </c>
      <c r="E66" s="30" t="n">
        <v>0.00729286419881015</v>
      </c>
      <c r="F66" s="29" t="n">
        <v>93120.3021804902</v>
      </c>
      <c r="G66" s="30" t="n">
        <v>0.00786611197435239</v>
      </c>
      <c r="H66" s="29" t="n">
        <v>92358.8473890991</v>
      </c>
      <c r="I66" s="30" t="n">
        <v>0.00695287392258126</v>
      </c>
      <c r="J66" s="29" t="n">
        <v>92688.0098584159</v>
      </c>
      <c r="K66" s="30" t="n">
        <v>0.00779093226852878</v>
      </c>
      <c r="L66" s="29" t="n">
        <v>92596.3937569447</v>
      </c>
      <c r="M66" s="30" t="n">
        <v>0.00679479612909151</v>
      </c>
    </row>
    <row r="67">
      <c r="A67" s="28" t="n">
        <v>2035</v>
      </c>
      <c r="B67" s="29"/>
      <c r="C67" s="30"/>
      <c r="D67" s="29" t="n">
        <v>93351.4005143361</v>
      </c>
      <c r="E67" s="30" t="n">
        <v>0.00765524450863153</v>
      </c>
      <c r="F67" s="29" t="n">
        <v>93875.727476148</v>
      </c>
      <c r="G67" s="30" t="n">
        <v>0.00811235872273719</v>
      </c>
      <c r="H67" s="29" t="n">
        <v>93041.9130902095</v>
      </c>
      <c r="I67" s="30" t="n">
        <v>0.00739577983506856</v>
      </c>
      <c r="J67" s="29" t="n">
        <v>93489.9223295003</v>
      </c>
      <c r="K67" s="30" t="n">
        <v>0.00865173901467231</v>
      </c>
      <c r="L67" s="29" t="n">
        <v>93212.9699941137</v>
      </c>
      <c r="M67" s="30" t="n">
        <v>0.00665875000259075</v>
      </c>
    </row>
    <row r="68">
      <c r="A68" s="28" t="n">
        <v>2036</v>
      </c>
      <c r="B68" s="29"/>
      <c r="C68" s="30"/>
      <c r="D68" s="29" t="n">
        <v>94099.3284990316</v>
      </c>
      <c r="E68" s="30" t="n">
        <v>0.00801196319042519</v>
      </c>
      <c r="F68" s="29" t="n">
        <v>94660.4998655932</v>
      </c>
      <c r="G68" s="30" t="n">
        <v>0.00835969435916928</v>
      </c>
      <c r="H68" s="29" t="n">
        <v>93769.6785553047</v>
      </c>
      <c r="I68" s="30" t="n">
        <v>0.00782190994277565</v>
      </c>
      <c r="J68" s="29" t="n">
        <v>94378.7529071724</v>
      </c>
      <c r="K68" s="30" t="n">
        <v>0.00950723410101229</v>
      </c>
      <c r="L68" s="29" t="n">
        <v>93820.4102360551</v>
      </c>
      <c r="M68" s="30" t="n">
        <v>0.00651669227983809</v>
      </c>
    </row>
    <row r="69">
      <c r="A69" s="28" t="n">
        <v>2037</v>
      </c>
      <c r="B69" s="29"/>
      <c r="C69" s="30"/>
      <c r="D69" s="29" t="n">
        <v>94884.8303378826</v>
      </c>
      <c r="E69" s="30" t="n">
        <v>0.00834758176684636</v>
      </c>
      <c r="F69" s="29" t="n">
        <v>95474.5019843449</v>
      </c>
      <c r="G69" s="30" t="n">
        <v>0.0085991741001521</v>
      </c>
      <c r="H69" s="29" t="n">
        <v>94541.3546852655</v>
      </c>
      <c r="I69" s="30" t="n">
        <v>0.00822948464631512</v>
      </c>
      <c r="J69" s="29" t="n">
        <v>95354.8123180422</v>
      </c>
      <c r="K69" s="30" t="n">
        <v>0.0103419401168598</v>
      </c>
      <c r="L69" s="29" t="n">
        <v>94416.4722633437</v>
      </c>
      <c r="M69" s="30" t="n">
        <v>0.00635322341683309</v>
      </c>
    </row>
    <row r="70">
      <c r="A70" s="28" t="n">
        <v>2038</v>
      </c>
      <c r="B70" s="29"/>
      <c r="C70" s="30"/>
      <c r="D70" s="29" t="n">
        <v>95703.3878450158</v>
      </c>
      <c r="E70" s="30" t="n">
        <v>0.00862685325165602</v>
      </c>
      <c r="F70" s="29" t="n">
        <v>96313.8996753397</v>
      </c>
      <c r="G70" s="30" t="n">
        <v>0.00879185199764088</v>
      </c>
      <c r="H70" s="29" t="n">
        <v>95352.053824071</v>
      </c>
      <c r="I70" s="30" t="n">
        <v>0.00857507427838655</v>
      </c>
      <c r="J70" s="29" t="n">
        <v>96415.2047107718</v>
      </c>
      <c r="K70" s="30" t="n">
        <v>0.011120491634893</v>
      </c>
      <c r="L70" s="29" t="n">
        <v>94995.5487748529</v>
      </c>
      <c r="M70" s="30" t="n">
        <v>0.00613321486841922</v>
      </c>
    </row>
    <row r="71">
      <c r="A71" s="28" t="n">
        <v>2039</v>
      </c>
      <c r="B71" s="29"/>
      <c r="C71" s="30"/>
      <c r="D71" s="29" t="n">
        <v>96546.2354473749</v>
      </c>
      <c r="E71" s="30" t="n">
        <v>0.00880687320833462</v>
      </c>
      <c r="F71" s="29" t="n">
        <v>97170.7173269082</v>
      </c>
      <c r="G71" s="30" t="n">
        <v>0.00889609552158799</v>
      </c>
      <c r="H71" s="29" t="n">
        <v>96191.4930182038</v>
      </c>
      <c r="I71" s="30" t="n">
        <v>0.00880357748435734</v>
      </c>
      <c r="J71" s="29" t="n">
        <v>97552.882273507</v>
      </c>
      <c r="K71" s="30" t="n">
        <v>0.0117997733464132</v>
      </c>
      <c r="L71" s="29" t="n">
        <v>95547.8503372241</v>
      </c>
      <c r="M71" s="30" t="n">
        <v>0.00581397307025644</v>
      </c>
    </row>
    <row r="72">
      <c r="A72" s="28" t="n">
        <v>2040</v>
      </c>
      <c r="B72" s="29"/>
      <c r="C72" s="30"/>
      <c r="D72" s="29" t="n">
        <v>97406.2266260443</v>
      </c>
      <c r="E72" s="30" t="n">
        <v>0.00890755786265829</v>
      </c>
      <c r="F72" s="29" t="n">
        <v>98040.0345696596</v>
      </c>
      <c r="G72" s="30" t="n">
        <v>0.00894628820971599</v>
      </c>
      <c r="H72" s="29" t="n">
        <v>97049.6889592418</v>
      </c>
      <c r="I72" s="30" t="n">
        <v>0.008921744679393</v>
      </c>
      <c r="J72" s="29" t="n">
        <v>98762.5012541709</v>
      </c>
      <c r="K72" s="30" t="n">
        <v>0.0123996231835832</v>
      </c>
      <c r="L72" s="29" t="n">
        <v>96065.2890081041</v>
      </c>
      <c r="M72" s="30" t="n">
        <v>0.00541549254173357</v>
      </c>
    </row>
    <row r="73">
      <c r="A73" s="28" t="n">
        <v>2041</v>
      </c>
      <c r="B73" s="29"/>
      <c r="C73" s="30"/>
      <c r="D73" s="29" t="n">
        <v>98278.1371336826</v>
      </c>
      <c r="E73" s="30" t="n">
        <v>0.00895128102011089</v>
      </c>
      <c r="F73" s="29" t="n">
        <v>98919.0462871012</v>
      </c>
      <c r="G73" s="30" t="n">
        <v>0.0089658446296963</v>
      </c>
      <c r="H73" s="29" t="n">
        <v>97918.6606209467</v>
      </c>
      <c r="I73" s="30" t="n">
        <v>0.00895388404665343</v>
      </c>
      <c r="J73" s="29" t="n">
        <v>100040.723645109</v>
      </c>
      <c r="K73" s="30" t="n">
        <v>0.0129423857709814</v>
      </c>
      <c r="L73" s="29" t="n">
        <v>96541.7897749397</v>
      </c>
      <c r="M73" s="30" t="n">
        <v>0.00496017626923995</v>
      </c>
    </row>
    <row r="74">
      <c r="A74" s="28" t="n">
        <v>2042</v>
      </c>
      <c r="B74" s="29"/>
      <c r="C74" s="30"/>
      <c r="D74" s="29" t="n">
        <v>99155.6019447654</v>
      </c>
      <c r="E74" s="30" t="n">
        <v>0.0089283826156501</v>
      </c>
      <c r="F74" s="29" t="n">
        <v>99802.7868871874</v>
      </c>
      <c r="G74" s="30" t="n">
        <v>0.00893397816959629</v>
      </c>
      <c r="H74" s="29" t="n">
        <v>98790.8321723741</v>
      </c>
      <c r="I74" s="30" t="n">
        <v>0.00890710254711991</v>
      </c>
      <c r="J74" s="29" t="n">
        <v>101383.097442005</v>
      </c>
      <c r="K74" s="30" t="n">
        <v>0.0134182735588562</v>
      </c>
      <c r="L74" s="29" t="n">
        <v>96970.2897048986</v>
      </c>
      <c r="M74" s="30" t="n">
        <v>0.00443849167244337</v>
      </c>
    </row>
    <row r="75">
      <c r="A75" s="28" t="n">
        <v>2043</v>
      </c>
      <c r="B75" s="29"/>
      <c r="C75" s="30"/>
      <c r="D75" s="29" t="n">
        <v>100032.514523285</v>
      </c>
      <c r="E75" s="30" t="n">
        <v>0.00884380268306106</v>
      </c>
      <c r="F75" s="29" t="n">
        <v>100685.271204033</v>
      </c>
      <c r="G75" s="30" t="n">
        <v>0.00884228130666664</v>
      </c>
      <c r="H75" s="29" t="n">
        <v>99659.2255177673</v>
      </c>
      <c r="I75" s="30" t="n">
        <v>0.00879022199021473</v>
      </c>
      <c r="J75" s="29" t="n">
        <v>102785.443874515</v>
      </c>
      <c r="K75" s="30" t="n">
        <v>0.0138321521820874</v>
      </c>
      <c r="L75" s="29" t="n">
        <v>97344.1541170981</v>
      </c>
      <c r="M75" s="30" t="n">
        <v>0.00385545318403491</v>
      </c>
    </row>
    <row r="76">
      <c r="A76" s="28" t="n">
        <v>2044</v>
      </c>
      <c r="B76" s="29"/>
      <c r="C76" s="30"/>
      <c r="D76" s="29" t="n">
        <v>100905.43884786</v>
      </c>
      <c r="E76" s="30" t="n">
        <v>0.00872640589647444</v>
      </c>
      <c r="F76" s="29" t="n">
        <v>101561.778371167</v>
      </c>
      <c r="G76" s="30" t="n">
        <v>0.00870541596255725</v>
      </c>
      <c r="H76" s="29" t="n">
        <v>100521.372687559</v>
      </c>
      <c r="I76" s="30" t="n">
        <v>0.00865095193457788</v>
      </c>
      <c r="J76" s="29" t="n">
        <v>104195.061430317</v>
      </c>
      <c r="K76" s="30" t="n">
        <v>0.0137141749129717</v>
      </c>
      <c r="L76" s="29" t="n">
        <v>97708.0885617304</v>
      </c>
      <c r="M76" s="30" t="n">
        <v>0.00373863687997655</v>
      </c>
    </row>
    <row r="77">
      <c r="A77" s="28" t="n">
        <v>2045</v>
      </c>
      <c r="B77" s="29"/>
      <c r="C77" s="30"/>
      <c r="D77" s="29" t="n">
        <v>101773.903167832</v>
      </c>
      <c r="E77" s="30" t="n">
        <v>0.00860671466164953</v>
      </c>
      <c r="F77" s="29" t="n">
        <v>102431.599195376</v>
      </c>
      <c r="G77" s="30" t="n">
        <v>0.00856445050646348</v>
      </c>
      <c r="H77" s="29" t="n">
        <v>101377.174792825</v>
      </c>
      <c r="I77" s="30" t="n">
        <v>0.00851363329394439</v>
      </c>
      <c r="J77" s="29" t="n">
        <v>105611.477826751</v>
      </c>
      <c r="K77" s="30" t="n">
        <v>0.0135938918504432</v>
      </c>
      <c r="L77" s="29" t="n">
        <v>98061.7466496807</v>
      </c>
      <c r="M77" s="30" t="n">
        <v>0.00361953747285604</v>
      </c>
    </row>
    <row r="78">
      <c r="A78" s="28" t="n">
        <v>2046</v>
      </c>
      <c r="B78" s="29"/>
      <c r="C78" s="30"/>
      <c r="D78" s="29" t="n">
        <v>102641.499010302</v>
      </c>
      <c r="E78" s="30" t="n">
        <v>0.00852473783027929</v>
      </c>
      <c r="F78" s="29" t="n">
        <v>103298.918543062</v>
      </c>
      <c r="G78" s="30" t="n">
        <v>0.00846730261461315</v>
      </c>
      <c r="H78" s="29" t="n">
        <v>102229.657494076</v>
      </c>
      <c r="I78" s="30" t="n">
        <v>0.00840902010726907</v>
      </c>
      <c r="J78" s="29" t="n">
        <v>107038.448331174</v>
      </c>
      <c r="K78" s="30" t="n">
        <v>0.0135115096747724</v>
      </c>
      <c r="L78" s="29" t="n">
        <v>98408.6857738341</v>
      </c>
      <c r="M78" s="30" t="n">
        <v>0.00353796598578637</v>
      </c>
    </row>
    <row r="79">
      <c r="A79" s="28" t="n">
        <v>2047</v>
      </c>
      <c r="B79" s="29"/>
      <c r="C79" s="30"/>
      <c r="D79" s="29" t="n">
        <v>103512.468393403</v>
      </c>
      <c r="E79" s="30" t="n">
        <v>0.00848554816033742</v>
      </c>
      <c r="F79" s="29" t="n">
        <v>104172.333635481</v>
      </c>
      <c r="G79" s="30" t="n">
        <v>0.00845522010043975</v>
      </c>
      <c r="H79" s="29" t="n">
        <v>103080.646030399</v>
      </c>
      <c r="I79" s="30" t="n">
        <v>0.00832428237737792</v>
      </c>
      <c r="J79" s="29" t="n">
        <v>108480.483818212</v>
      </c>
      <c r="K79" s="30" t="n">
        <v>0.0134721262267947</v>
      </c>
      <c r="L79" s="29" t="n">
        <v>98753.0148223348</v>
      </c>
      <c r="M79" s="30" t="n">
        <v>0.00349897009388034</v>
      </c>
    </row>
    <row r="80">
      <c r="A80" s="28" t="n">
        <v>2048</v>
      </c>
      <c r="B80" s="29"/>
      <c r="C80" s="30"/>
      <c r="D80" s="29" t="n">
        <v>104388.934171813</v>
      </c>
      <c r="E80" s="30" t="n">
        <v>0.00846724836160662</v>
      </c>
      <c r="F80" s="29" t="n">
        <v>105057.537319428</v>
      </c>
      <c r="G80" s="30" t="n">
        <v>0.00849749307762626</v>
      </c>
      <c r="H80" s="29" t="n">
        <v>103930.087527072</v>
      </c>
      <c r="I80" s="30" t="n">
        <v>0.00824055270688606</v>
      </c>
      <c r="J80" s="29" t="n">
        <v>109939.951602418</v>
      </c>
      <c r="K80" s="30" t="n">
        <v>0.0134537359425084</v>
      </c>
      <c r="L80" s="29" t="n">
        <v>99096.7504433047</v>
      </c>
      <c r="M80" s="30" t="n">
        <v>0.00348076078070436</v>
      </c>
    </row>
    <row r="81">
      <c r="A81" s="28" t="n">
        <v>2049</v>
      </c>
      <c r="B81" s="29"/>
      <c r="C81" s="30"/>
      <c r="D81" s="29" t="n">
        <v>105269.354739814</v>
      </c>
      <c r="E81" s="30" t="n">
        <v>0.00843404116524438</v>
      </c>
      <c r="F81" s="29" t="n">
        <v>105953.011726873</v>
      </c>
      <c r="G81" s="30" t="n">
        <v>0.00852365694354695</v>
      </c>
      <c r="H81" s="29" t="n">
        <v>104776.119974614</v>
      </c>
      <c r="I81" s="30" t="n">
        <v>0.00814039964433877</v>
      </c>
      <c r="J81" s="29" t="n">
        <v>111415.385831441</v>
      </c>
      <c r="K81" s="30" t="n">
        <v>0.0134203645491702</v>
      </c>
      <c r="L81" s="29" t="n">
        <v>99438.408071879</v>
      </c>
      <c r="M81" s="30" t="n">
        <v>0.00344771778131836</v>
      </c>
    </row>
    <row r="82">
      <c r="A82" s="28" t="n">
        <v>2050</v>
      </c>
      <c r="B82" s="29"/>
      <c r="C82" s="30"/>
      <c r="D82" s="29" t="n">
        <v>106153.598801419</v>
      </c>
      <c r="E82" s="30" t="n">
        <v>0.00839982408736417</v>
      </c>
      <c r="F82" s="29" t="n">
        <v>106858.751672546</v>
      </c>
      <c r="G82" s="30" t="n">
        <v>0.00854850589813916</v>
      </c>
      <c r="H82" s="29" t="n">
        <v>105618.563713304</v>
      </c>
      <c r="I82" s="30" t="n">
        <v>0.00804041740517092</v>
      </c>
      <c r="J82" s="29" t="n">
        <v>112906.789766331</v>
      </c>
      <c r="K82" s="30" t="n">
        <v>0.0133859782808341</v>
      </c>
      <c r="L82" s="29" t="n">
        <v>99777.8579718107</v>
      </c>
      <c r="M82" s="30" t="n">
        <v>0.00341366989389424</v>
      </c>
    </row>
    <row r="83">
      <c r="A83" s="28" t="n">
        <v>2051</v>
      </c>
      <c r="B83" s="29"/>
      <c r="C83" s="30"/>
      <c r="D83" s="29" t="n">
        <v>107048.811941334</v>
      </c>
      <c r="E83" s="30" t="n">
        <v>0.00843318691050055</v>
      </c>
      <c r="F83" s="29" t="n">
        <v>107785.597017843</v>
      </c>
      <c r="G83" s="30" t="n">
        <v>0.00867355579950724</v>
      </c>
      <c r="H83" s="29" t="n">
        <v>106460.267764241</v>
      </c>
      <c r="I83" s="30" t="n">
        <v>0.0079692813587342</v>
      </c>
      <c r="J83" s="29" t="n">
        <v>114421.943116997</v>
      </c>
      <c r="K83" s="30" t="n">
        <v>0.0134195060704618</v>
      </c>
      <c r="L83" s="29" t="n">
        <v>100121.779052672</v>
      </c>
      <c r="M83" s="30" t="n">
        <v>0.00344686775053993</v>
      </c>
    </row>
    <row r="84">
      <c r="A84" s="28" t="n">
        <v>2052</v>
      </c>
      <c r="B84" s="29"/>
      <c r="C84" s="30"/>
      <c r="D84" s="29" t="n">
        <v>107954.224681188</v>
      </c>
      <c r="E84" s="30" t="n">
        <v>0.00845794290879276</v>
      </c>
      <c r="F84" s="29" t="n">
        <v>108730.702288696</v>
      </c>
      <c r="G84" s="30" t="n">
        <v>0.00876838183395323</v>
      </c>
      <c r="H84" s="29" t="n">
        <v>107302.86072118</v>
      </c>
      <c r="I84" s="30" t="n">
        <v>0.00791462368670359</v>
      </c>
      <c r="J84" s="29" t="n">
        <v>115960.275712954</v>
      </c>
      <c r="K84" s="30" t="n">
        <v>0.0134443844777639</v>
      </c>
      <c r="L84" s="29" t="n">
        <v>100469.351942798</v>
      </c>
      <c r="M84" s="30" t="n">
        <v>0.00347150133982121</v>
      </c>
    </row>
    <row r="85">
      <c r="A85" s="28" t="n">
        <v>2053</v>
      </c>
      <c r="B85" s="29"/>
      <c r="C85" s="30"/>
      <c r="D85" s="29" t="n">
        <v>108865.938764968</v>
      </c>
      <c r="E85" s="30" t="n">
        <v>0.00844537660729028</v>
      </c>
      <c r="F85" s="29" t="n">
        <v>109683.99133419</v>
      </c>
      <c r="G85" s="30" t="n">
        <v>0.00876743206313746</v>
      </c>
      <c r="H85" s="29" t="n">
        <v>108149.256241978</v>
      </c>
      <c r="I85" s="30" t="n">
        <v>0.00788791198211425</v>
      </c>
      <c r="J85" s="29" t="n">
        <v>117517.82584674</v>
      </c>
      <c r="K85" s="30" t="n">
        <v>0.0134317560406727</v>
      </c>
      <c r="L85" s="29" t="n">
        <v>100816.875147233</v>
      </c>
      <c r="M85" s="30" t="n">
        <v>0.00345899717390785</v>
      </c>
    </row>
    <row r="86">
      <c r="A86" s="28" t="n">
        <v>2054</v>
      </c>
      <c r="B86" s="29"/>
      <c r="C86" s="30"/>
      <c r="D86" s="29" t="n">
        <v>109787.589262585</v>
      </c>
      <c r="E86" s="30" t="n">
        <v>0.00846592155519033</v>
      </c>
      <c r="F86" s="29" t="n">
        <v>110648.073478212</v>
      </c>
      <c r="G86" s="30" t="n">
        <v>0.0087896340413478</v>
      </c>
      <c r="H86" s="29" t="n">
        <v>109005.085153083</v>
      </c>
      <c r="I86" s="30" t="n">
        <v>0.00791340542546481</v>
      </c>
      <c r="J86" s="29" t="n">
        <v>119098.722949832</v>
      </c>
      <c r="K86" s="30" t="n">
        <v>0.0134524025755383</v>
      </c>
      <c r="L86" s="29" t="n">
        <v>101167.661469216</v>
      </c>
      <c r="M86" s="30" t="n">
        <v>0.00347944053484217</v>
      </c>
    </row>
    <row r="87">
      <c r="A87" s="28" t="n">
        <v>2055</v>
      </c>
      <c r="B87" s="29"/>
      <c r="C87" s="30"/>
      <c r="D87" s="29" t="n">
        <v>110723.446212927</v>
      </c>
      <c r="E87" s="30" t="n">
        <v>0.00852425084317865</v>
      </c>
      <c r="F87" s="29" t="n">
        <v>111626.16396755</v>
      </c>
      <c r="G87" s="30" t="n">
        <v>0.00883965222883765</v>
      </c>
      <c r="H87" s="29" t="n">
        <v>109876.07547845</v>
      </c>
      <c r="I87" s="30" t="n">
        <v>0.00799036415726406</v>
      </c>
      <c r="J87" s="29" t="n">
        <v>120707.868210894</v>
      </c>
      <c r="K87" s="30" t="n">
        <v>0.0135110202797053</v>
      </c>
      <c r="L87" s="29" t="n">
        <v>101525.540190618</v>
      </c>
      <c r="M87" s="30" t="n">
        <v>0.003537481406652</v>
      </c>
    </row>
    <row r="88">
      <c r="A88" s="28" t="n">
        <v>2056</v>
      </c>
      <c r="B88" s="29"/>
      <c r="C88" s="30"/>
      <c r="D88" s="29" t="n">
        <v>111678.641269275</v>
      </c>
      <c r="E88" s="30" t="n">
        <v>0.00862685446504941</v>
      </c>
      <c r="F88" s="29" t="n">
        <v>112621.709925718</v>
      </c>
      <c r="G88" s="30" t="n">
        <v>0.00891857180058442</v>
      </c>
      <c r="H88" s="29" t="n">
        <v>110768.956946717</v>
      </c>
      <c r="I88" s="30" t="n">
        <v>0.00812625919135801</v>
      </c>
      <c r="J88" s="29" t="n">
        <v>122351.200970119</v>
      </c>
      <c r="K88" s="30" t="n">
        <v>0.0136141312375229</v>
      </c>
      <c r="L88" s="29" t="n">
        <v>101895.050281923</v>
      </c>
      <c r="M88" s="30" t="n">
        <v>0.00363957769257595</v>
      </c>
    </row>
    <row r="89">
      <c r="A89" s="28" t="n">
        <v>2057</v>
      </c>
      <c r="B89" s="29"/>
      <c r="C89" s="30"/>
      <c r="D89" s="29" t="n">
        <v>112658.946174753</v>
      </c>
      <c r="E89" s="30" t="n">
        <v>0.00877790859860839</v>
      </c>
      <c r="F89" s="29" t="n">
        <v>113640.404534</v>
      </c>
      <c r="G89" s="30" t="n">
        <v>0.0090452774065819</v>
      </c>
      <c r="H89" s="29" t="n">
        <v>111690.228855327</v>
      </c>
      <c r="I89" s="30" t="n">
        <v>0.00831705862368071</v>
      </c>
      <c r="J89" s="29" t="n">
        <v>124035.479316611</v>
      </c>
      <c r="K89" s="30" t="n">
        <v>0.0137659322764103</v>
      </c>
      <c r="L89" s="29" t="n">
        <v>102281.220796491</v>
      </c>
      <c r="M89" s="30" t="n">
        <v>0.00378988492080712</v>
      </c>
    </row>
    <row r="90">
      <c r="A90" s="28" t="n">
        <v>2058</v>
      </c>
      <c r="B90" s="29"/>
      <c r="C90" s="30"/>
      <c r="D90" s="29" t="n">
        <v>113668.76373828</v>
      </c>
      <c r="E90" s="30" t="n">
        <v>0.00896349200675917</v>
      </c>
      <c r="F90" s="29" t="n">
        <v>114688.339460176</v>
      </c>
      <c r="G90" s="30" t="n">
        <v>0.00922149943475703</v>
      </c>
      <c r="H90" s="29" t="n">
        <v>112642.588050181</v>
      </c>
      <c r="I90" s="30" t="n">
        <v>0.00852679061198214</v>
      </c>
      <c r="J90" s="29" t="n">
        <v>125766.076071591</v>
      </c>
      <c r="K90" s="30" t="n">
        <v>0.0139524333240393</v>
      </c>
      <c r="L90" s="29" t="n">
        <v>102687.742693128</v>
      </c>
      <c r="M90" s="30" t="n">
        <v>0.00397455068947883</v>
      </c>
    </row>
    <row r="91">
      <c r="A91" s="28" t="n">
        <v>2059</v>
      </c>
      <c r="B91" s="29"/>
      <c r="C91" s="30"/>
      <c r="D91" s="29" t="n">
        <v>114707.449783263</v>
      </c>
      <c r="E91" s="30" t="n">
        <v>0.00913783180904604</v>
      </c>
      <c r="F91" s="29" t="n">
        <v>115765.67250368</v>
      </c>
      <c r="G91" s="30" t="n">
        <v>0.00939357085973525</v>
      </c>
      <c r="H91" s="29" t="n">
        <v>113624.293104719</v>
      </c>
      <c r="I91" s="30" t="n">
        <v>0.00871522105032585</v>
      </c>
      <c r="J91" s="29" t="n">
        <v>127542.853311149</v>
      </c>
      <c r="K91" s="30" t="n">
        <v>0.0141276351704436</v>
      </c>
      <c r="L91" s="29" t="n">
        <v>103113.694371044</v>
      </c>
      <c r="M91" s="30" t="n">
        <v>0.0041480284476485</v>
      </c>
    </row>
    <row r="92">
      <c r="A92" s="28" t="n">
        <v>2060</v>
      </c>
      <c r="B92" s="29"/>
      <c r="C92" s="30"/>
      <c r="D92" s="29" t="n">
        <v>115772.099975091</v>
      </c>
      <c r="E92" s="30" t="n">
        <v>0.00928143894611977</v>
      </c>
      <c r="F92" s="29" t="n">
        <v>116869.151571004</v>
      </c>
      <c r="G92" s="30" t="n">
        <v>0.00953200584818537</v>
      </c>
      <c r="H92" s="29" t="n">
        <v>114632.517293767</v>
      </c>
      <c r="I92" s="30" t="n">
        <v>0.00887331539320901</v>
      </c>
      <c r="J92" s="29" t="n">
        <v>129363.138841326</v>
      </c>
      <c r="K92" s="30" t="n">
        <v>0.0142719523902759</v>
      </c>
      <c r="L92" s="29" t="n">
        <v>103556.147551823</v>
      </c>
      <c r="M92" s="30" t="n">
        <v>0.00429092550196364</v>
      </c>
    </row>
    <row r="93">
      <c r="A93" s="28" t="n">
        <v>2061</v>
      </c>
      <c r="B93" s="29"/>
      <c r="C93" s="30"/>
      <c r="D93" s="29" t="n">
        <v>116862.553468474</v>
      </c>
      <c r="E93" s="30" t="n">
        <v>0.00941896617248483</v>
      </c>
      <c r="F93" s="29" t="n">
        <v>117996.194859244</v>
      </c>
      <c r="G93" s="30" t="n">
        <v>0.00964363369708465</v>
      </c>
      <c r="H93" s="29" t="n">
        <v>115667.829368874</v>
      </c>
      <c r="I93" s="30" t="n">
        <v>0.00903157410783595</v>
      </c>
      <c r="J93" s="29" t="n">
        <v>131227.282323114</v>
      </c>
      <c r="K93" s="30" t="n">
        <v>0.0144101596365496</v>
      </c>
      <c r="L93" s="29" t="n">
        <v>104014.670635742</v>
      </c>
      <c r="M93" s="30" t="n">
        <v>0.00442777270841987</v>
      </c>
    </row>
    <row r="94">
      <c r="A94" s="28" t="n">
        <v>2062</v>
      </c>
      <c r="B94" s="29"/>
      <c r="C94" s="30"/>
      <c r="D94" s="29" t="n">
        <v>117979.386640405</v>
      </c>
      <c r="E94" s="30" t="n">
        <v>0.00955680959198069</v>
      </c>
      <c r="F94" s="29" t="n">
        <v>119147.139655832</v>
      </c>
      <c r="G94" s="30" t="n">
        <v>0.00975408400212396</v>
      </c>
      <c r="H94" s="29" t="n">
        <v>116731.213070427</v>
      </c>
      <c r="I94" s="30" t="n">
        <v>0.00919342661962097</v>
      </c>
      <c r="J94" s="29" t="n">
        <v>133136.46666972</v>
      </c>
      <c r="K94" s="30" t="n">
        <v>0.0145486846394094</v>
      </c>
      <c r="L94" s="29" t="n">
        <v>104489.490798867</v>
      </c>
      <c r="M94" s="30" t="n">
        <v>0.0045649345445522</v>
      </c>
    </row>
    <row r="95">
      <c r="A95" s="28" t="n">
        <v>2063</v>
      </c>
      <c r="B95" s="29"/>
      <c r="C95" s="30"/>
      <c r="D95" s="29" t="n">
        <v>119121.792286218</v>
      </c>
      <c r="E95" s="30" t="n">
        <v>0.00968309531304179</v>
      </c>
      <c r="F95" s="29" t="n">
        <v>120321.437452488</v>
      </c>
      <c r="G95" s="30" t="n">
        <v>0.00985586225609181</v>
      </c>
      <c r="H95" s="29" t="n">
        <v>117823.440535588</v>
      </c>
      <c r="I95" s="30" t="n">
        <v>0.00935677302095828</v>
      </c>
      <c r="J95" s="29" t="n">
        <v>135090.323507057</v>
      </c>
      <c r="K95" s="30" t="n">
        <v>0.0146755947954043</v>
      </c>
      <c r="L95" s="29" t="n">
        <v>104979.608768758</v>
      </c>
      <c r="M95" s="30" t="n">
        <v>0.00469059583067888</v>
      </c>
    </row>
    <row r="96">
      <c r="A96" s="28" t="n">
        <v>2064</v>
      </c>
      <c r="B96" s="29"/>
      <c r="C96" s="30"/>
      <c r="D96" s="29" t="n">
        <v>120289.480558229</v>
      </c>
      <c r="E96" s="30" t="n">
        <v>0.0098024740024476</v>
      </c>
      <c r="F96" s="29" t="n">
        <v>121516.920618081</v>
      </c>
      <c r="G96" s="30" t="n">
        <v>0.00993574537426123</v>
      </c>
      <c r="H96" s="29" t="n">
        <v>118945.462741049</v>
      </c>
      <c r="I96" s="30" t="n">
        <v>0.00952291157311258</v>
      </c>
      <c r="J96" s="29" t="n">
        <v>137089.061002823</v>
      </c>
      <c r="K96" s="30" t="n">
        <v>0.0147955637670956</v>
      </c>
      <c r="L96" s="29" t="n">
        <v>105484.496044461</v>
      </c>
      <c r="M96" s="30" t="n">
        <v>0.00480938423779942</v>
      </c>
    </row>
    <row r="97">
      <c r="A97" s="28" t="n">
        <v>2065</v>
      </c>
      <c r="B97" s="29"/>
      <c r="C97" s="30"/>
      <c r="D97" s="29" t="n">
        <v>121483.06004312</v>
      </c>
      <c r="E97" s="30" t="n">
        <v>0.00992255914109585</v>
      </c>
      <c r="F97" s="29" t="n">
        <v>122734.77397471</v>
      </c>
      <c r="G97" s="30" t="n">
        <v>0.0100220886970726</v>
      </c>
      <c r="H97" s="29" t="n">
        <v>120096.482901442</v>
      </c>
      <c r="I97" s="30" t="n">
        <v>0.00967687319775523</v>
      </c>
      <c r="J97" s="29" t="n">
        <v>139133.914705673</v>
      </c>
      <c r="K97" s="30" t="n">
        <v>0.0149162426811529</v>
      </c>
      <c r="L97" s="29" t="n">
        <v>106004.416003302</v>
      </c>
      <c r="M97" s="30" t="n">
        <v>0.00492887560103927</v>
      </c>
    </row>
    <row r="98">
      <c r="A98" s="28" t="n">
        <v>2066</v>
      </c>
      <c r="B98" s="29"/>
      <c r="C98" s="30"/>
      <c r="D98" s="29" t="n">
        <v>122700.803000446</v>
      </c>
      <c r="E98" s="30" t="n">
        <v>0.0100239733580449</v>
      </c>
      <c r="F98" s="29" t="n">
        <v>123974.320373854</v>
      </c>
      <c r="G98" s="30" t="n">
        <v>0.0100993904091082</v>
      </c>
      <c r="H98" s="29" t="n">
        <v>121274.23449145</v>
      </c>
      <c r="I98" s="30" t="n">
        <v>0.00980671175003689</v>
      </c>
      <c r="J98" s="29" t="n">
        <v>141223.44986898</v>
      </c>
      <c r="K98" s="30" t="n">
        <v>0.0150181583528926</v>
      </c>
      <c r="L98" s="29" t="n">
        <v>106537.595781363</v>
      </c>
      <c r="M98" s="30" t="n">
        <v>0.00502978836319667</v>
      </c>
    </row>
    <row r="99">
      <c r="A99" s="28" t="n">
        <v>2067</v>
      </c>
      <c r="B99" s="29"/>
      <c r="C99" s="30"/>
      <c r="D99" s="29" t="n">
        <v>123939.257851192</v>
      </c>
      <c r="E99" s="30" t="n">
        <v>0.0100932905120545</v>
      </c>
      <c r="F99" s="29" t="n">
        <v>125232.88658261</v>
      </c>
      <c r="G99" s="30" t="n">
        <v>0.0101518298705794</v>
      </c>
      <c r="H99" s="29" t="n">
        <v>122474.780572031</v>
      </c>
      <c r="I99" s="30" t="n">
        <v>0.00989943235358903</v>
      </c>
      <c r="J99" s="29" t="n">
        <v>143354.203613793</v>
      </c>
      <c r="K99" s="30" t="n">
        <v>0.015087818253906</v>
      </c>
      <c r="L99" s="29" t="n">
        <v>107080.80570836</v>
      </c>
      <c r="M99" s="30" t="n">
        <v>0.00509876277020327</v>
      </c>
    </row>
    <row r="100">
      <c r="A100" s="28" t="n">
        <v>2068</v>
      </c>
      <c r="B100" s="29"/>
      <c r="C100" s="30"/>
      <c r="D100" s="29" t="n">
        <v>125193.99839177</v>
      </c>
      <c r="E100" s="30" t="n">
        <v>0.0101238345487378</v>
      </c>
      <c r="F100" s="29" t="n">
        <v>126506.858335642</v>
      </c>
      <c r="G100" s="30" t="n">
        <v>0.0101728211158936</v>
      </c>
      <c r="H100" s="29" t="n">
        <v>123693.497042491</v>
      </c>
      <c r="I100" s="30" t="n">
        <v>0.00995075447179916</v>
      </c>
      <c r="J100" s="29" t="n">
        <v>145521.506050499</v>
      </c>
      <c r="K100" s="30" t="n">
        <v>0.0151185133192517</v>
      </c>
      <c r="L100" s="29" t="n">
        <v>107630.039841696</v>
      </c>
      <c r="M100" s="30" t="n">
        <v>0.00512915577822382</v>
      </c>
    </row>
    <row r="101">
      <c r="A101" s="28" t="n">
        <v>2069</v>
      </c>
      <c r="B101" s="29"/>
      <c r="C101" s="30"/>
      <c r="D101" s="29" t="n">
        <v>126461.850976777</v>
      </c>
      <c r="E101" s="30" t="n">
        <v>0.0101271035456429</v>
      </c>
      <c r="F101" s="29" t="n">
        <v>127792.321569326</v>
      </c>
      <c r="G101" s="30" t="n">
        <v>0.0101612137918459</v>
      </c>
      <c r="H101" s="29" t="n">
        <v>124926.788130995</v>
      </c>
      <c r="I101" s="30" t="n">
        <v>0.00997054103887063</v>
      </c>
      <c r="J101" s="29" t="n">
        <v>147722.052939516</v>
      </c>
      <c r="K101" s="30" t="n">
        <v>0.0151217984801049</v>
      </c>
      <c r="L101" s="29" t="n">
        <v>108182.441185001</v>
      </c>
      <c r="M101" s="30" t="n">
        <v>0.00513240861118081</v>
      </c>
    </row>
    <row r="102">
      <c r="A102" s="28" t="n">
        <v>2070</v>
      </c>
      <c r="B102" s="29"/>
      <c r="C102" s="30"/>
      <c r="D102" s="29" t="n">
        <v>127741.564456012</v>
      </c>
      <c r="E102" s="30" t="n">
        <v>0.0101193638188157</v>
      </c>
      <c r="F102" s="29" t="n">
        <v>129087.55866559</v>
      </c>
      <c r="G102" s="30" t="n">
        <v>0.010135484513929</v>
      </c>
      <c r="H102" s="29" t="n">
        <v>126172.884351505</v>
      </c>
      <c r="I102" s="30" t="n">
        <v>0.00997461184389303</v>
      </c>
      <c r="J102" s="29" t="n">
        <v>149954.727073474</v>
      </c>
      <c r="K102" s="30" t="n">
        <v>0.0151140204832676</v>
      </c>
      <c r="L102" s="29" t="n">
        <v>108736.844515319</v>
      </c>
      <c r="M102" s="30" t="n">
        <v>0.00512470715436342</v>
      </c>
    </row>
    <row r="103">
      <c r="A103" s="28"/>
      <c r="B103" s="29"/>
      <c r="C103" s="30"/>
      <c r="D103" s="29"/>
      <c r="E103" s="30"/>
      <c r="F103" s="29"/>
      <c r="G103" s="30"/>
      <c r="H103" s="29"/>
      <c r="I103" s="30"/>
      <c r="J103" s="29"/>
      <c r="K103" s="30"/>
      <c r="L103" s="29"/>
      <c r="M103" s="30"/>
    </row>
  </sheetData>
  <sheetProtection password="DD0B" sheet="1"/>
  <mergeCells count="11">
    <mergeCell ref="B11:C11"/>
    <mergeCell ref="D11:E11"/>
    <mergeCell ref="F11:G11"/>
    <mergeCell ref="H11:I11"/>
    <mergeCell ref="J11:K11"/>
    <mergeCell ref="L11:M11"/>
    <mergeCell ref="D4:E10"/>
    <mergeCell ref="F4:G10"/>
    <mergeCell ref="H4:I10"/>
    <mergeCell ref="J4:K10"/>
    <mergeCell ref="L4:M10"/>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elle9"/>
  <dimension ref="A1"/>
  <sheetViews>
    <sheetView workbookViewId="0"/>
  </sheetViews>
  <sheetFormatPr defaultRowHeight="15.0" baseColWidth="10"/>
  <sheetData>
    <row r="1">
      <c r="A1" s="25" t="s">
        <v>0</v>
      </c>
      <c r="C1" s="27" t="n">
        <v>1</v>
      </c>
    </row>
    <row r="2">
      <c r="A2" s="25" t="s">
        <v>1</v>
      </c>
    </row>
    <row r="3">
      <c r="A3" s="25" t="s">
        <v>2</v>
      </c>
    </row>
    <row r="4">
      <c r="A4" s="25" t="s">
        <v>3</v>
      </c>
    </row>
    <row r="11">
      <c r="A11" s="26" t="s">
        <v>0</v>
      </c>
    </row>
    <row r="12">
      <c r="A12" s="25" t="s">
        <v>65</v>
      </c>
      <c r="B12" s="25"/>
    </row>
    <row r="13">
      <c r="A13" s="25" t="s">
        <v>57</v>
      </c>
    </row>
    <row r="14">
      <c r="A14" s="25" t="s">
        <v>58</v>
      </c>
      <c r="B14" s="25"/>
    </row>
    <row r="15">
      <c r="D15" s="25" t="s">
        <v>12</v>
      </c>
      <c r="F15" s="25" t="s">
        <v>13</v>
      </c>
      <c r="H15" s="25" t="s">
        <v>14</v>
      </c>
      <c r="J15" s="25" t="s">
        <v>15</v>
      </c>
      <c r="L15" s="25" t="s">
        <v>16</v>
      </c>
    </row>
    <row r="17">
      <c r="A17" s="25"/>
      <c r="B17" s="25"/>
      <c r="AI17" s="25"/>
      <c r="AK17" s="25"/>
      <c r="AM17" s="25"/>
    </row>
    <row r="21">
      <c r="B21" s="25" t="str">
        <f>B22&amp;" pro Kopf"</f>
        <v>BIP historisch pro Kopf</v>
      </c>
      <c r="D21" s="25" t="str">
        <f t="shared" ref="D21:L21" si="0">D22&amp;" pro Kopf"</f>
        <v>BIP-A pro Kopf</v>
      </c>
      <c r="F21" s="25" t="str">
        <f t="shared" si="0"/>
        <v>BIP-B pro Kopf</v>
      </c>
      <c r="H21" s="25" t="str">
        <f t="shared" si="0"/>
        <v>BIP-C pro Kopf</v>
      </c>
      <c r="J21" s="25" t="str">
        <f t="shared" si="0"/>
        <v>BIP-Ph pro Kopf</v>
      </c>
      <c r="L21" s="25" t="str">
        <f t="shared" si="0"/>
        <v>BIP-Pt pro Kopf</v>
      </c>
    </row>
    <row r="22">
      <c r="B22" s="25" t="s">
        <v>11</v>
      </c>
      <c r="D22" s="25" t="s">
        <v>17</v>
      </c>
      <c r="F22" s="25" t="s">
        <v>18</v>
      </c>
      <c r="H22" s="25" t="s">
        <v>19</v>
      </c>
      <c r="J22" s="25" t="s">
        <v>20</v>
      </c>
      <c r="L22" s="25" t="s">
        <v>21</v>
      </c>
    </row>
    <row r="23">
      <c r="A23" s="26" t="s">
        <v>1</v>
      </c>
    </row>
    <row r="24">
      <c r="A24" s="25" t="s">
        <v>66</v>
      </c>
      <c r="B24" s="25"/>
    </row>
    <row r="25">
      <c r="A25" s="25" t="s">
        <v>59</v>
      </c>
    </row>
    <row r="26">
      <c r="A26" s="25" t="s">
        <v>60</v>
      </c>
      <c r="B26" s="25"/>
    </row>
    <row r="27">
      <c r="D27" s="25" t="s">
        <v>22</v>
      </c>
      <c r="F27" s="25" t="s">
        <v>23</v>
      </c>
      <c r="H27" s="25" t="s">
        <v>24</v>
      </c>
      <c r="J27" s="25" t="s">
        <v>25</v>
      </c>
      <c r="L27" s="25" t="s">
        <v>26</v>
      </c>
    </row>
    <row r="29">
      <c r="A29" s="25"/>
      <c r="B29" s="25"/>
    </row>
    <row r="33">
      <c r="B33" s="25" t="str">
        <f>B34&amp;" par habitant"</f>
        <v>PIB historique par habitant</v>
      </c>
      <c r="D33" s="25" t="str">
        <f>D34&amp;" par habitant"</f>
        <v>PIB-A par habitant</v>
      </c>
      <c r="F33" s="25" t="str">
        <f>F34&amp;" par habitant"</f>
        <v>PIB-B par habitant</v>
      </c>
      <c r="H33" s="25" t="str">
        <f>H34&amp;" par habitant"</f>
        <v>PIB-C par habitant</v>
      </c>
      <c r="J33" s="25" t="str">
        <f>J34&amp;" par habitant"</f>
        <v>PIB-Ph par habitant</v>
      </c>
      <c r="L33" s="25" t="str">
        <f>L34&amp;" par habitant"</f>
        <v>PIB-Pt par habitant</v>
      </c>
    </row>
    <row r="34">
      <c r="B34" s="25" t="s">
        <v>27</v>
      </c>
      <c r="D34" s="25" t="s">
        <v>28</v>
      </c>
      <c r="F34" s="25" t="s">
        <v>29</v>
      </c>
      <c r="H34" s="25" t="s">
        <v>30</v>
      </c>
      <c r="J34" s="25" t="s">
        <v>31</v>
      </c>
      <c r="L34" s="25" t="s">
        <v>32</v>
      </c>
    </row>
    <row r="35">
      <c r="A35" s="26" t="s">
        <v>2</v>
      </c>
    </row>
    <row r="36">
      <c r="A36" s="25" t="s">
        <v>67</v>
      </c>
      <c r="B36" s="25"/>
    </row>
    <row r="37">
      <c r="A37" s="25" t="s">
        <v>61</v>
      </c>
    </row>
    <row r="38">
      <c r="A38" s="25" t="s">
        <v>62</v>
      </c>
      <c r="B38" s="25"/>
    </row>
    <row r="39">
      <c r="D39" s="25" t="s">
        <v>44</v>
      </c>
      <c r="F39" s="25" t="s">
        <v>45</v>
      </c>
      <c r="H39" s="25" t="s">
        <v>46</v>
      </c>
      <c r="J39" s="25" t="s">
        <v>47</v>
      </c>
      <c r="L39" s="25" t="s">
        <v>48</v>
      </c>
    </row>
    <row r="41">
      <c r="A41" s="25"/>
      <c r="B41" s="25"/>
    </row>
    <row r="42">
      <c r="BE42" s="25"/>
      <c r="BG42" s="25"/>
    </row>
    <row r="45">
      <c r="B45" s="25" t="str">
        <f>B46&amp;" pro capite"</f>
        <v>PIL: sviluppo storico pro capite</v>
      </c>
      <c r="D45" s="25" t="str">
        <f>D46&amp;" pro capite"</f>
        <v>PIL-A pro capite</v>
      </c>
      <c r="F45" s="25" t="str">
        <f>F46&amp;" pro capite"</f>
        <v>PIL-B pro capite</v>
      </c>
      <c r="H45" s="25" t="str">
        <f>H46&amp;" pro capite"</f>
        <v>PIL-C pro capite</v>
      </c>
      <c r="J45" s="25" t="str">
        <f>J46&amp;" pro capite"</f>
        <v>PIL-Ph pro capite</v>
      </c>
      <c r="L45" s="25" t="str">
        <f>L46&amp;" pro capite"</f>
        <v>PIL-Pt pro capite</v>
      </c>
    </row>
    <row r="46">
      <c r="B46" s="25" t="s">
        <v>55</v>
      </c>
      <c r="D46" s="25" t="s">
        <v>33</v>
      </c>
      <c r="F46" s="25" t="s">
        <v>34</v>
      </c>
      <c r="H46" s="25" t="s">
        <v>35</v>
      </c>
      <c r="J46" s="25" t="s">
        <v>36</v>
      </c>
      <c r="L46" s="25" t="s">
        <v>37</v>
      </c>
    </row>
    <row r="47">
      <c r="A47" s="26" t="s">
        <v>3</v>
      </c>
    </row>
    <row r="48">
      <c r="A48" s="25" t="s">
        <v>68</v>
      </c>
      <c r="B48" s="25"/>
    </row>
    <row r="49">
      <c r="A49" s="25" t="s">
        <v>63</v>
      </c>
    </row>
    <row r="50">
      <c r="A50" s="25" t="s">
        <v>64</v>
      </c>
      <c r="B50" s="25"/>
    </row>
    <row r="51">
      <c r="D51" s="25" t="s">
        <v>49</v>
      </c>
      <c r="F51" s="25" t="s">
        <v>50</v>
      </c>
      <c r="H51" s="25" t="s">
        <v>54</v>
      </c>
      <c r="J51" s="25" t="s">
        <v>51</v>
      </c>
      <c r="L51" s="25" t="s">
        <v>52</v>
      </c>
    </row>
    <row r="53">
      <c r="A53" s="25"/>
      <c r="B53" s="25"/>
    </row>
    <row r="57">
      <c r="B57" s="25" t="str">
        <f>B58&amp;" per capita"</f>
        <v>Historical GDP per capita</v>
      </c>
      <c r="D57" s="25" t="str">
        <f>D58&amp;" per capita"</f>
        <v>GDP-A per capita</v>
      </c>
      <c r="F57" s="25" t="str">
        <f>F58&amp;" per capita"</f>
        <v>GDP-B per capita</v>
      </c>
      <c r="H57" s="25" t="str">
        <f>H58&amp;" per capita"</f>
        <v>GDP-C per capita</v>
      </c>
      <c r="J57" s="25" t="str">
        <f>J58&amp;" per capita"</f>
        <v>GDP-Ph per capita</v>
      </c>
      <c r="L57" s="25" t="str">
        <f>L58&amp;" per capita"</f>
        <v>GDP-Pt per capita</v>
      </c>
    </row>
    <row r="58">
      <c r="B58" s="25" t="s">
        <v>38</v>
      </c>
      <c r="D58" s="25" t="s">
        <v>39</v>
      </c>
      <c r="F58" s="25" t="s">
        <v>40</v>
      </c>
      <c r="H58" s="25" t="s">
        <v>41</v>
      </c>
      <c r="J58" s="25" t="s">
        <v>42</v>
      </c>
      <c r="L58" s="25" t="s">
        <v>43</v>
      </c>
    </row>
  </sheetData>
  <sheetProtection formatCells="0" formatColumns="0" formatRows="0" insertColumns="0" insertRows="0" deleteRows="0"/>
  <pageMargins left="0.78740157499999996" right="0.78740157499999996" top="0.984251969" bottom="0.984251969" header="0.4921259845" footer="0.4921259845"/>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1</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Schweiz, BIP, Bruttoinlandprodukt, Bruttoinlandsprodukt, Volkswirtschaft, Wirtschaft, Wachstum, Konjunktur, Aufschwung, Verwendungsseite, Nachfrage, Inlandnachfrage, Binnennachfrage, Aussenhandel, Konsum, Staatskonsum, Investitionen, Bau, Bauinvestitionen, Ausrüstungsinvestitionen, Importe, Exporte, Abschwung, Rezession, Boom, volkswirtschaftliche Gesamtrechnung, VGR, Quartalsschätzung, Wirtschaftswachstum, SECO, Ökonomie, Wirtschaftskennzahlen, Svizzera, PIL, prodotto interno lordo, economia nazionale, economia, crescita, congiuntura, ripresa, lato della spesa, domanda interna, domanda domestica, commercio estero, consumi, consumi dello Stato, investimenti, edilizia, investimenti nelle costruzioni, investimenti in attrezzature, importazioni, esportazioni, recessione, ripresa, boom, contabilità nazionale, conti trimestrali, stime trimestrali, crescita economica, SECO, economia, dati economici, Suisse, PIB, croissance, économie nationale, économie, conjoncture, approche dépense, demande intérieure, commerce extérieur, consommation, consommation publique, investissements, investissements dans la construction, investissements dans l'équipement, importations, exportations, Switzerland, GDP, gross domestic product, national economy, economy, growth, economic cycle, upswing, Expenditure approach, demand, domestic demand, foreign trade, consumption, government consumption, investments, construction, equipment, imports, exports</dc:title>
  <dc:subject>Schweiz, BIP, Bruttoinlandprodukt, Bruttoinlandsprodukt, Volkswirtschaft, Wirtschaft, Wachstum, Konjunktur, Aufschwung, Verwendungsseite, Nachfrage, Inlandnachfrage, Binnennachfrage, Aussenhandel, Konsum, Staatskonsum, Investitionen, Bau, Bauinvestitionen, Ausrüstungsinvestitionen, Importe, Exporte, Abschwung, Rezession, Boom, volkswirtschaftliche Gesamtrechnung, VGR, Quartalsschätzung, Wirtschaftswachstum, SECO, Ökonomie, Wirtschaftskennzahlen, Svizzera, PIL, prodotto interno lordo, economia nazionale, economia, crescita, congiuntura, ripresa, lato della spesa, domanda interna, domanda domestica, commercio estero, consumi, consumi dello Stato, investimenti, edilizia, investimenti nelle costruzioni, investimenti in attrezzature, importazioni, esportazioni, recessione, ripresa, boom, contabilità nazionale, conti trimestrali, stime trimestrali, crescita economica, SECO, economia, dati economici, Suisse, PIB, croissance, économie nationale, économie, conjoncture, approche dépense, demande intérieure, commerce extérieur, consommation, consommation publique, investissements, investissements dans la construction, investissements dans l'équipement, importations, exportations, Switzerland, GDP, gross domestic product, national economy, economy, growth, economic cycle, upswing, Expenditure approach, demand, domestic demand, foreign trade, consumption, government consumption, investments, construction, equipment, imports, exports</dc:subject>
  <dc:creator>Bachmann Andreas SECO;Fischer Sarah SECO;Indergand Ronald SECO;Kemeny Felicitas SECO;Pochon Vincent SECO;Schmidt Caroline SECO;Wegmüller Philipp SECO</dc:creator>
  <cp:keywords>Schweiz, BIP, Bruttoinlandprodukt, Bruttoinlandsprodukt, Volkswirtschaft, Wirtschaft, Wachstum, Konjunktur, Aufschwung, Verwendungsseite, Nachfrage, Inlandnachfrage, Binnennachfrage, Aussenhandel, Konsum, Staatskonsum, Investitionen, Bau, Bauinvestitionen, Ausrüstungsinvestitionen, Importe, Exporte, Abschwung, Rezession, Boom, volkswirtschaftliche Gesamtrechnung, VGR, Quartalsschätzung, Wirtschaftswachstum, SECO, Ökonomie, Wirtschaftskennzahlen, Svizzera, PIL, prodotto interno lordo, economia nazionale, economia, crescita, congiuntura, ripresa, lato della spesa, domanda interna, domanda domestica, commercio estero, consumi, consumi dello Stato, investimenti, edilizia, investimenti nelle costruzioni, investimenti in attrezzature, importazioni, esportazioni, recessione, ripresa, boom, contabilità nazionale, conti trimestrali, stime trimestrali, crescita economica, SECO, economia, dati economici, Suisse, PIB, croissance, économie nationale, économie, conjoncture, approche dépense, demande intérieure, commerce extérieur, consommation, consommation publique, investissements, investissements dans la construction, investissements dans l'équipement, importations, exportations, Switzerland, GDP, gross domestic product, national economy, economy, growth, economic cycle, upswing, Expenditure approach, demand, domestic demand, foreign trade, consumption, government consumption, investments, construction, equipment, imports, exports</cp:keywords>
  <cp:lastModifiedBy>pes</cp:lastModifiedBy>
  <cp:lastPrinted>2006-09-05T08:16:16Z</cp:lastPrinted>
  <dcterms:created xsi:type="dcterms:W3CDTF">1998-09-01T12:26:41Z</dcterms:created>
  <dcterms:modified xsi:type="dcterms:W3CDTF">2024-03-12T14:40:49Z</dcterms:modified>
  <cp:category>Schweiz, BIP, Bruttoinlandprodukt, Bruttoinlandsprodukt, Volkswirtschaft, Wirtschaft, Wachstum, Konjunktur, Aufschwung, Verwendungsseite, Nachfrage, Inlandnachfrage, Binnennachfrage, Aussenhandel, Konsum, Staatskonsum, Investitionen, Bau, Bauinvestitionen, Ausrüstungsinvestitionen, Importe, Exporte, Abschwung, Rezession, Boom, volkswirtschaftliche Gesamtrechnung, VGR, Quartalsschätzung, Wirtschaftswachstum, SECO, Ökonomie, Wirtschaftskennzahlen, Svizzera, PIL, prodotto interno lordo, economia nazionale, economia, crescita, congiuntura, ripresa, lato della spesa, domanda interna, domanda domestica, commercio estero, consumi, consumi dello Stato, investimenti, edilizia, investimenti nelle costruzioni, investimenti in attrezzature, importazioni, esportazioni, recessione, ripresa, boom, contabilità nazionale, conti trimestrali, stime trimestrali, crescita economica, SECO, economia, dati economici, Suisse, PIB, croissance, économie nationale, économie, conjoncture, approche dépense, demande intérieure, commerce extérieur, consommation, consommation publique, investissements, investissements dans la construction, investissements dans l'équipement, importations, exportations, Switzerland, GDP, gross domestic product, national economy, economy, growth, economic cycle, upswing, Expenditure approach, demand, domestic demand, foreign trade, consumption, government consumption, investments, construction, equipment, imports, exports</cp:category>
</cp:coreProperties>
</file>